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DIÇÕES TAB E CAT EM VIGOR\CGV TP 2026 cgv em vigor tp ainda nao\"/>
    </mc:Choice>
  </mc:AlternateContent>
  <xr:revisionPtr revIDLastSave="0" documentId="13_ncr:1_{2587BC4E-8E85-41DD-AD92-CC7356F64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P_ABR2026_V1" sheetId="3" r:id="rId1"/>
    <sheet name="CCF" sheetId="2" r:id="rId2"/>
  </sheets>
  <definedNames>
    <definedName name="_xlnm.Print_Titles" localSheetId="0">TP_ABR2026_V1!$1:$3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15" i="2"/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15" i="2" l="1"/>
  <c r="I61" i="2" s="1"/>
</calcChain>
</file>

<file path=xl/sharedStrings.xml><?xml version="1.0" encoding="utf-8"?>
<sst xmlns="http://schemas.openxmlformats.org/spreadsheetml/2006/main" count="1796" uniqueCount="1583">
  <si>
    <t>+302</t>
  </si>
  <si>
    <t>+308</t>
  </si>
  <si>
    <t>+314</t>
  </si>
  <si>
    <t>+320</t>
  </si>
  <si>
    <t>+32202</t>
  </si>
  <si>
    <t>+32204</t>
  </si>
  <si>
    <t>+32220</t>
  </si>
  <si>
    <t>+32224</t>
  </si>
  <si>
    <t>+32230</t>
  </si>
  <si>
    <t>+32232</t>
  </si>
  <si>
    <t>+32234</t>
  </si>
  <si>
    <t>+32250</t>
  </si>
  <si>
    <t>+32252</t>
  </si>
  <si>
    <t>+32254</t>
  </si>
  <si>
    <t>+32520</t>
  </si>
  <si>
    <t>+32522</t>
  </si>
  <si>
    <t>+326</t>
  </si>
  <si>
    <t>+3262</t>
  </si>
  <si>
    <t>+32810</t>
  </si>
  <si>
    <t>+32814</t>
  </si>
  <si>
    <t>+32818</t>
  </si>
  <si>
    <t>+32822</t>
  </si>
  <si>
    <t>+32826</t>
  </si>
  <si>
    <t>+32830</t>
  </si>
  <si>
    <t>+32834</t>
  </si>
  <si>
    <t>+32838</t>
  </si>
  <si>
    <t>+32860</t>
  </si>
  <si>
    <t>+32864</t>
  </si>
  <si>
    <t>+32868</t>
  </si>
  <si>
    <t>+32872</t>
  </si>
  <si>
    <t>+32876</t>
  </si>
  <si>
    <t>+32880</t>
  </si>
  <si>
    <t>+32884</t>
  </si>
  <si>
    <t>+32888</t>
  </si>
  <si>
    <t>+330</t>
  </si>
  <si>
    <t>+333</t>
  </si>
  <si>
    <t>+336</t>
  </si>
  <si>
    <t>+338</t>
  </si>
  <si>
    <t>+340</t>
  </si>
  <si>
    <t>+342</t>
  </si>
  <si>
    <t>+344</t>
  </si>
  <si>
    <t>+348</t>
  </si>
  <si>
    <t>+34910</t>
  </si>
  <si>
    <t>+34912</t>
  </si>
  <si>
    <t>+34915</t>
  </si>
  <si>
    <t>+34917</t>
  </si>
  <si>
    <t>+34920</t>
  </si>
  <si>
    <t>+34922</t>
  </si>
  <si>
    <t>+34925</t>
  </si>
  <si>
    <t>+34927</t>
  </si>
  <si>
    <t>+34928</t>
  </si>
  <si>
    <t>+34929</t>
  </si>
  <si>
    <t>+34930</t>
  </si>
  <si>
    <t>+34932</t>
  </si>
  <si>
    <t>+34935</t>
  </si>
  <si>
    <t>+34937</t>
  </si>
  <si>
    <t>+34938</t>
  </si>
  <si>
    <t>+34939</t>
  </si>
  <si>
    <t>+34940</t>
  </si>
  <si>
    <t>+34942</t>
  </si>
  <si>
    <t>+353</t>
  </si>
  <si>
    <t>+356</t>
  </si>
  <si>
    <t>+359</t>
  </si>
  <si>
    <t>+361</t>
  </si>
  <si>
    <t>+363</t>
  </si>
  <si>
    <t>+365</t>
  </si>
  <si>
    <t>+367</t>
  </si>
  <si>
    <t>+371</t>
  </si>
  <si>
    <t>+37210</t>
  </si>
  <si>
    <t>+37212</t>
  </si>
  <si>
    <t>+37215</t>
  </si>
  <si>
    <t>+37217</t>
  </si>
  <si>
    <t>+37220</t>
  </si>
  <si>
    <t>+37222</t>
  </si>
  <si>
    <t>+37225</t>
  </si>
  <si>
    <t>+37227</t>
  </si>
  <si>
    <t>+37228</t>
  </si>
  <si>
    <t>+37229</t>
  </si>
  <si>
    <t>+37230</t>
  </si>
  <si>
    <t>+37232</t>
  </si>
  <si>
    <t>+37235</t>
  </si>
  <si>
    <t>+37237</t>
  </si>
  <si>
    <t>+37238</t>
  </si>
  <si>
    <t>+37239</t>
  </si>
  <si>
    <t>+37240</t>
  </si>
  <si>
    <t>+37242</t>
  </si>
  <si>
    <t>+374</t>
  </si>
  <si>
    <t>+376</t>
  </si>
  <si>
    <t>+37810</t>
  </si>
  <si>
    <t>+37814</t>
  </si>
  <si>
    <t>+37818</t>
  </si>
  <si>
    <t>+37822</t>
  </si>
  <si>
    <t>+37826</t>
  </si>
  <si>
    <t>+37830</t>
  </si>
  <si>
    <t>+37860</t>
  </si>
  <si>
    <t>+37864</t>
  </si>
  <si>
    <t>+37868</t>
  </si>
  <si>
    <t>+37872</t>
  </si>
  <si>
    <t>+37876</t>
  </si>
  <si>
    <t>+37880</t>
  </si>
  <si>
    <t>+380</t>
  </si>
  <si>
    <t>+383</t>
  </si>
  <si>
    <t>+385</t>
  </si>
  <si>
    <t>+387</t>
  </si>
  <si>
    <t>+389</t>
  </si>
  <si>
    <t>+392</t>
  </si>
  <si>
    <t>+39310</t>
  </si>
  <si>
    <t>+39312</t>
  </si>
  <si>
    <t>+39320</t>
  </si>
  <si>
    <t>+39322</t>
  </si>
  <si>
    <t>+39328</t>
  </si>
  <si>
    <t>+39329</t>
  </si>
  <si>
    <t>+39335</t>
  </si>
  <si>
    <t>+39337</t>
  </si>
  <si>
    <t>+39340</t>
  </si>
  <si>
    <t>+39342</t>
  </si>
  <si>
    <t>+403</t>
  </si>
  <si>
    <t>+406</t>
  </si>
  <si>
    <t>+408</t>
  </si>
  <si>
    <t>+410</t>
  </si>
  <si>
    <t>+412</t>
  </si>
  <si>
    <t>+415</t>
  </si>
  <si>
    <t>+41610</t>
  </si>
  <si>
    <t>+41612</t>
  </si>
  <si>
    <t>+41620</t>
  </si>
  <si>
    <t>+41622</t>
  </si>
  <si>
    <t>+41628</t>
  </si>
  <si>
    <t>+41629</t>
  </si>
  <si>
    <t>+41635</t>
  </si>
  <si>
    <t>+41637</t>
  </si>
  <si>
    <t>+41640</t>
  </si>
  <si>
    <t>+41642</t>
  </si>
  <si>
    <t>+44010</t>
  </si>
  <si>
    <t>+44012</t>
  </si>
  <si>
    <t>+44015</t>
  </si>
  <si>
    <t>+44017</t>
  </si>
  <si>
    <t>+44020</t>
  </si>
  <si>
    <t>+44022</t>
  </si>
  <si>
    <t>+44210</t>
  </si>
  <si>
    <t>+44212</t>
  </si>
  <si>
    <t>+44215</t>
  </si>
  <si>
    <t>+44217</t>
  </si>
  <si>
    <t>+44220</t>
  </si>
  <si>
    <t>+44222</t>
  </si>
  <si>
    <t>+47005</t>
  </si>
  <si>
    <t>+47006</t>
  </si>
  <si>
    <t>+47030</t>
  </si>
  <si>
    <t>+47034</t>
  </si>
  <si>
    <t>+47038</t>
  </si>
  <si>
    <t>+47080</t>
  </si>
  <si>
    <t>+47204</t>
  </si>
  <si>
    <t>+47206</t>
  </si>
  <si>
    <t>+47234</t>
  </si>
  <si>
    <t>+47236</t>
  </si>
  <si>
    <t>00087410</t>
  </si>
  <si>
    <t>00087412</t>
  </si>
  <si>
    <t>00087420</t>
  </si>
  <si>
    <t>00087422</t>
  </si>
  <si>
    <t>00087430</t>
  </si>
  <si>
    <t>00087432</t>
  </si>
  <si>
    <t>00087434</t>
  </si>
  <si>
    <t>00087436</t>
  </si>
  <si>
    <t>00087440</t>
  </si>
  <si>
    <t>00087442</t>
  </si>
  <si>
    <t>00087450</t>
  </si>
  <si>
    <t>00087452</t>
  </si>
  <si>
    <t>00087460</t>
  </si>
  <si>
    <t>00087462</t>
  </si>
  <si>
    <t>00087470</t>
  </si>
  <si>
    <t>00087472</t>
  </si>
  <si>
    <t>0009416</t>
  </si>
  <si>
    <t>0009417</t>
  </si>
  <si>
    <t>0009554</t>
  </si>
  <si>
    <t>0009556</t>
  </si>
  <si>
    <t>0009558</t>
  </si>
  <si>
    <t>0009560</t>
  </si>
  <si>
    <t>0009564</t>
  </si>
  <si>
    <t>0009566</t>
  </si>
  <si>
    <t>0009568</t>
  </si>
  <si>
    <t>0009570</t>
  </si>
  <si>
    <t>0009704</t>
  </si>
  <si>
    <t>0009708</t>
  </si>
  <si>
    <t>0009712</t>
  </si>
  <si>
    <t>0009724</t>
  </si>
  <si>
    <t>0009728</t>
  </si>
  <si>
    <t>0009732</t>
  </si>
  <si>
    <t>00098004</t>
  </si>
  <si>
    <t>00098024</t>
  </si>
  <si>
    <t>00098202</t>
  </si>
  <si>
    <t>00098203</t>
  </si>
  <si>
    <t>00098204</t>
  </si>
  <si>
    <t>00098205</t>
  </si>
  <si>
    <t>00098206</t>
  </si>
  <si>
    <t>00098207</t>
  </si>
  <si>
    <t>00098272</t>
  </si>
  <si>
    <t>00098274</t>
  </si>
  <si>
    <t>00098276</t>
  </si>
  <si>
    <t>00098280</t>
  </si>
  <si>
    <t>00098282</t>
  </si>
  <si>
    <t>00098284</t>
  </si>
  <si>
    <t>00098286</t>
  </si>
  <si>
    <t>0010006</t>
  </si>
  <si>
    <t>0010006C</t>
  </si>
  <si>
    <t>0010006P</t>
  </si>
  <si>
    <t>0010008</t>
  </si>
  <si>
    <t>0010008C</t>
  </si>
  <si>
    <t>0010008P</t>
  </si>
  <si>
    <t>0010013</t>
  </si>
  <si>
    <t>0010013C</t>
  </si>
  <si>
    <t>0010013P</t>
  </si>
  <si>
    <t>0010017</t>
  </si>
  <si>
    <t>0010017C</t>
  </si>
  <si>
    <t>0010017P</t>
  </si>
  <si>
    <t>0010024</t>
  </si>
  <si>
    <t>0010024C</t>
  </si>
  <si>
    <t>0010024P</t>
  </si>
  <si>
    <t>00100708B</t>
  </si>
  <si>
    <t>00100708C</t>
  </si>
  <si>
    <t>00100708P</t>
  </si>
  <si>
    <t>00100840</t>
  </si>
  <si>
    <t>00100846</t>
  </si>
  <si>
    <t>00100848</t>
  </si>
  <si>
    <t>00100850</t>
  </si>
  <si>
    <t>00100852</t>
  </si>
  <si>
    <t>00100854</t>
  </si>
  <si>
    <t>00100856</t>
  </si>
  <si>
    <t>0010126</t>
  </si>
  <si>
    <t>0010128</t>
  </si>
  <si>
    <t>0010130</t>
  </si>
  <si>
    <t>0010134</t>
  </si>
  <si>
    <t>0010135</t>
  </si>
  <si>
    <t>0010136</t>
  </si>
  <si>
    <t>0010139</t>
  </si>
  <si>
    <t>0010142</t>
  </si>
  <si>
    <t>0010145</t>
  </si>
  <si>
    <t>0010146</t>
  </si>
  <si>
    <t>0010148</t>
  </si>
  <si>
    <t>0010150</t>
  </si>
  <si>
    <t>0010153</t>
  </si>
  <si>
    <t>0010158</t>
  </si>
  <si>
    <t>0010162</t>
  </si>
  <si>
    <t>0010170</t>
  </si>
  <si>
    <t>00115</t>
  </si>
  <si>
    <t>00117</t>
  </si>
  <si>
    <t>00119</t>
  </si>
  <si>
    <t>00121</t>
  </si>
  <si>
    <t>00130</t>
  </si>
  <si>
    <t>00132</t>
  </si>
  <si>
    <t>00134</t>
  </si>
  <si>
    <t>00136</t>
  </si>
  <si>
    <t>00138</t>
  </si>
  <si>
    <t>00139</t>
  </si>
  <si>
    <t>00140</t>
  </si>
  <si>
    <t>00141</t>
  </si>
  <si>
    <t>0014202</t>
  </si>
  <si>
    <t>0014204</t>
  </si>
  <si>
    <t>0014206</t>
  </si>
  <si>
    <t>0014208</t>
  </si>
  <si>
    <t>0014252</t>
  </si>
  <si>
    <t>0014254</t>
  </si>
  <si>
    <t>0014256</t>
  </si>
  <si>
    <t>0014258</t>
  </si>
  <si>
    <t>00145054</t>
  </si>
  <si>
    <t>00145058</t>
  </si>
  <si>
    <t>00145060</t>
  </si>
  <si>
    <t>00145062</t>
  </si>
  <si>
    <t>00145064</t>
  </si>
  <si>
    <t>00145066</t>
  </si>
  <si>
    <t>00145070</t>
  </si>
  <si>
    <t>00145074</t>
  </si>
  <si>
    <t>00145078</t>
  </si>
  <si>
    <t>00145104</t>
  </si>
  <si>
    <t>00145108</t>
  </si>
  <si>
    <t>00145116</t>
  </si>
  <si>
    <t>00145144</t>
  </si>
  <si>
    <t>00145148</t>
  </si>
  <si>
    <t>00145156</t>
  </si>
  <si>
    <t>00145160</t>
  </si>
  <si>
    <t>00145174</t>
  </si>
  <si>
    <t>00145175</t>
  </si>
  <si>
    <t>00145176</t>
  </si>
  <si>
    <t>00145178</t>
  </si>
  <si>
    <t>00145190</t>
  </si>
  <si>
    <t>00145194</t>
  </si>
  <si>
    <t>00145204</t>
  </si>
  <si>
    <t>00145208</t>
  </si>
  <si>
    <t>00145212</t>
  </si>
  <si>
    <t>00145216</t>
  </si>
  <si>
    <t>00145224</t>
  </si>
  <si>
    <t>00145228</t>
  </si>
  <si>
    <t>00145232</t>
  </si>
  <si>
    <t>00145236</t>
  </si>
  <si>
    <t>00145604</t>
  </si>
  <si>
    <t>00145608</t>
  </si>
  <si>
    <t>00145612</t>
  </si>
  <si>
    <t>00145616</t>
  </si>
  <si>
    <t>00145620</t>
  </si>
  <si>
    <t>00145624</t>
  </si>
  <si>
    <t>00145628</t>
  </si>
  <si>
    <t>00146007</t>
  </si>
  <si>
    <t>00146008</t>
  </si>
  <si>
    <t>00146010</t>
  </si>
  <si>
    <t>00146011</t>
  </si>
  <si>
    <t>00146013</t>
  </si>
  <si>
    <t>00146014</t>
  </si>
  <si>
    <t>00146016</t>
  </si>
  <si>
    <t>00146017</t>
  </si>
  <si>
    <t>00146019</t>
  </si>
  <si>
    <t>00146020</t>
  </si>
  <si>
    <t>00146022</t>
  </si>
  <si>
    <t>00146023</t>
  </si>
  <si>
    <t>00146028</t>
  </si>
  <si>
    <t>00146029</t>
  </si>
  <si>
    <t>00146031</t>
  </si>
  <si>
    <t>00146032</t>
  </si>
  <si>
    <t>00146034</t>
  </si>
  <si>
    <t>00146035</t>
  </si>
  <si>
    <t>00146122</t>
  </si>
  <si>
    <t>00146125</t>
  </si>
  <si>
    <t>00146128</t>
  </si>
  <si>
    <t>00146131</t>
  </si>
  <si>
    <t>00146134</t>
  </si>
  <si>
    <t>00146137</t>
  </si>
  <si>
    <t>00146140</t>
  </si>
  <si>
    <t>00146143</t>
  </si>
  <si>
    <t>00146146</t>
  </si>
  <si>
    <t>00146158</t>
  </si>
  <si>
    <t>00146161</t>
  </si>
  <si>
    <t>00146164</t>
  </si>
  <si>
    <t>00146240</t>
  </si>
  <si>
    <t>00146243</t>
  </si>
  <si>
    <t>00146246</t>
  </si>
  <si>
    <t>00146249</t>
  </si>
  <si>
    <t>00146252</t>
  </si>
  <si>
    <t>00146255</t>
  </si>
  <si>
    <t>00146258</t>
  </si>
  <si>
    <t>00146261</t>
  </si>
  <si>
    <t>00146264</t>
  </si>
  <si>
    <t>00146267</t>
  </si>
  <si>
    <t>00146270</t>
  </si>
  <si>
    <t>00146273</t>
  </si>
  <si>
    <t>00146276</t>
  </si>
  <si>
    <t>00146279</t>
  </si>
  <si>
    <t>00146282</t>
  </si>
  <si>
    <t>00146285</t>
  </si>
  <si>
    <t>00146288</t>
  </si>
  <si>
    <t>00146291</t>
  </si>
  <si>
    <t>00146294</t>
  </si>
  <si>
    <t>00146414</t>
  </si>
  <si>
    <t>00146416</t>
  </si>
  <si>
    <t>00146418</t>
  </si>
  <si>
    <t>00146420</t>
  </si>
  <si>
    <t>00146422</t>
  </si>
  <si>
    <t>00146451</t>
  </si>
  <si>
    <t>00146452</t>
  </si>
  <si>
    <t>00146510</t>
  </si>
  <si>
    <t>00146520</t>
  </si>
  <si>
    <t>0020504</t>
  </si>
  <si>
    <t>0020508</t>
  </si>
  <si>
    <t>0020514</t>
  </si>
  <si>
    <t>00206</t>
  </si>
  <si>
    <t>00213</t>
  </si>
  <si>
    <t>002132</t>
  </si>
  <si>
    <t>002142</t>
  </si>
  <si>
    <t>002144</t>
  </si>
  <si>
    <t>00215</t>
  </si>
  <si>
    <t>002152</t>
  </si>
  <si>
    <t>0021604</t>
  </si>
  <si>
    <t>0021608</t>
  </si>
  <si>
    <t>0022012</t>
  </si>
  <si>
    <t>0022014</t>
  </si>
  <si>
    <t>0022018</t>
  </si>
  <si>
    <t>0022020</t>
  </si>
  <si>
    <t>0022024</t>
  </si>
  <si>
    <t>0022026</t>
  </si>
  <si>
    <t>0022030</t>
  </si>
  <si>
    <t>0022032</t>
  </si>
  <si>
    <t>0022036</t>
  </si>
  <si>
    <t>0022038</t>
  </si>
  <si>
    <t>0022042</t>
  </si>
  <si>
    <t>0022044</t>
  </si>
  <si>
    <t>0022048</t>
  </si>
  <si>
    <t>0022050</t>
  </si>
  <si>
    <t>0022054</t>
  </si>
  <si>
    <t>0022056</t>
  </si>
  <si>
    <t>0022070</t>
  </si>
  <si>
    <t>0022074</t>
  </si>
  <si>
    <t>0022078</t>
  </si>
  <si>
    <t>00225</t>
  </si>
  <si>
    <t>00226</t>
  </si>
  <si>
    <t>00230</t>
  </si>
  <si>
    <t>0023310</t>
  </si>
  <si>
    <t>0023510</t>
  </si>
  <si>
    <t>0023511</t>
  </si>
  <si>
    <t>0023513</t>
  </si>
  <si>
    <t>0023514</t>
  </si>
  <si>
    <t>002351406</t>
  </si>
  <si>
    <t>002351408</t>
  </si>
  <si>
    <t>002351412</t>
  </si>
  <si>
    <t>002351416</t>
  </si>
  <si>
    <t>002351420</t>
  </si>
  <si>
    <t>002351425</t>
  </si>
  <si>
    <t>002351430</t>
  </si>
  <si>
    <t>002351435</t>
  </si>
  <si>
    <t>002351440</t>
  </si>
  <si>
    <t>002351445</t>
  </si>
  <si>
    <t>002351450</t>
  </si>
  <si>
    <t>0023530</t>
  </si>
  <si>
    <t>0023534</t>
  </si>
  <si>
    <t>0023538</t>
  </si>
  <si>
    <t>0023540</t>
  </si>
  <si>
    <t>0023541</t>
  </si>
  <si>
    <t>0023542</t>
  </si>
  <si>
    <t>0023546</t>
  </si>
  <si>
    <t>0023550</t>
  </si>
  <si>
    <t>0023551</t>
  </si>
  <si>
    <t>0023552</t>
  </si>
  <si>
    <t>0023570</t>
  </si>
  <si>
    <t>0023574</t>
  </si>
  <si>
    <t>0023575</t>
  </si>
  <si>
    <t>0023580</t>
  </si>
  <si>
    <t>0023590</t>
  </si>
  <si>
    <t>00236</t>
  </si>
  <si>
    <t>00237</t>
  </si>
  <si>
    <t>00238</t>
  </si>
  <si>
    <t>0023820</t>
  </si>
  <si>
    <t>0023830</t>
  </si>
  <si>
    <t>00242</t>
  </si>
  <si>
    <t>0024510</t>
  </si>
  <si>
    <t>002502</t>
  </si>
  <si>
    <t>002512</t>
  </si>
  <si>
    <t>002514</t>
  </si>
  <si>
    <t>00254</t>
  </si>
  <si>
    <t>00256</t>
  </si>
  <si>
    <t>00258</t>
  </si>
  <si>
    <t>00260</t>
  </si>
  <si>
    <t>00268</t>
  </si>
  <si>
    <t>0028530</t>
  </si>
  <si>
    <t>0028560</t>
  </si>
  <si>
    <t>0028570</t>
  </si>
  <si>
    <t>0028580</t>
  </si>
  <si>
    <t>002882</t>
  </si>
  <si>
    <t>0029310</t>
  </si>
  <si>
    <t>00294</t>
  </si>
  <si>
    <t>0037102</t>
  </si>
  <si>
    <t>0037104</t>
  </si>
  <si>
    <t>0037106</t>
  </si>
  <si>
    <t>0037122</t>
  </si>
  <si>
    <t>0037124</t>
  </si>
  <si>
    <t>0037126</t>
  </si>
  <si>
    <t>0037142</t>
  </si>
  <si>
    <t>0037144</t>
  </si>
  <si>
    <t>0037146</t>
  </si>
  <si>
    <t>0037162</t>
  </si>
  <si>
    <t>0037164</t>
  </si>
  <si>
    <t>0037166</t>
  </si>
  <si>
    <t>ARMÁRIO CONTAGEM TIPO A 400x750x200 INT</t>
  </si>
  <si>
    <t>ARMÁRIO CONTAGEM TIPO A 400x750x200 EXT</t>
  </si>
  <si>
    <t>CX QUADRO (2x8) 16md P90 INT</t>
  </si>
  <si>
    <t>CX QUADRO (2x8+1x7) 23md P90 INT</t>
  </si>
  <si>
    <t>CX QUADRO (2x16) 32md P90 INT</t>
  </si>
  <si>
    <t>CX QUADRO (2x20) 40md P90 INT</t>
  </si>
  <si>
    <t>CX QUADRO (2x16+1x15) 47md P90 INT</t>
  </si>
  <si>
    <t>CX QUADRO (2x24) 48md P90 INT</t>
  </si>
  <si>
    <t>CX QUADRO (2x20+1x19) 59md P90 INT</t>
  </si>
  <si>
    <t>CX QUADRO (2x24+1x23) 71md P90 INT</t>
  </si>
  <si>
    <t>CX QUADRO (2x8) 16md P90 EXT</t>
  </si>
  <si>
    <t>CX QUADRO (2x8+1x7) 23md P90 EXT</t>
  </si>
  <si>
    <t>CX QUADRO (2x16) 32md P90 EXT</t>
  </si>
  <si>
    <t>CX QUADRO (2x20) 40md P90 EXT</t>
  </si>
  <si>
    <t>CX QUADRO (2x16+1x15) 47md P90 EXT</t>
  </si>
  <si>
    <t>CX QUADRO (2x24) 48md P90 EXT</t>
  </si>
  <si>
    <t>CX QUADRO (2x20+1x19) 59md P90 EXT</t>
  </si>
  <si>
    <t>CX QUADRO (2x24+1x23) 71md P90 EXT</t>
  </si>
  <si>
    <t>CX QUADRO (2x8) 16md P125 INT</t>
  </si>
  <si>
    <t>CX QUADRO (3x8) 24md P125 INT</t>
  </si>
  <si>
    <t>CX QUADRO (2x16) 32md P125 INT</t>
  </si>
  <si>
    <t>CX QUADRO (2x20) 40md P125 INT</t>
  </si>
  <si>
    <t>CX QUADRO (2x24) 48md P125 INT</t>
  </si>
  <si>
    <t>CX QUADRO (3x16) 48md P125 INT</t>
  </si>
  <si>
    <t>CX QUADRO (3x20) 60md P125 INT</t>
  </si>
  <si>
    <t>CX QUADRO (3x24) 72md P125 INT</t>
  </si>
  <si>
    <t>CX QUADRO (5x16) 80md P125 INT</t>
  </si>
  <si>
    <t>CX QUADRO (5x16) 80md P200 INT</t>
  </si>
  <si>
    <t>CX QUADRO (6x16) 96md P125 INT</t>
  </si>
  <si>
    <t>CX QUADRO (6x16) 96md P200 INT</t>
  </si>
  <si>
    <t>CX QUADRO (5x20) 100md P125 INT</t>
  </si>
  <si>
    <t>CX QUADRO (5x20) 100md P200 INT</t>
  </si>
  <si>
    <t>CX QUADRO (7x16) 112md P125 INT</t>
  </si>
  <si>
    <t>CX QUADRO (7x16) 112md P200 INT</t>
  </si>
  <si>
    <t>CX QUADRO (5x24) 120md P125 INT</t>
  </si>
  <si>
    <t>CX QUADRO (5x24) 120md P200 INT</t>
  </si>
  <si>
    <t>CX QUADRO (6x20) 120md P125 INT</t>
  </si>
  <si>
    <t>CX QUADRO (6x20) 120md P200 INT</t>
  </si>
  <si>
    <t>CX QUADRO (7x20) 140md P125 INT</t>
  </si>
  <si>
    <t>CX QUADRO (7x20) 140md P200 INT</t>
  </si>
  <si>
    <t>CX QUADRO (6x24) 144md P125 INT</t>
  </si>
  <si>
    <t>CX QUADRO (6x24) 144md P200 INT</t>
  </si>
  <si>
    <t>CX QUADRO (7x24) 168md P125 INT</t>
  </si>
  <si>
    <t>CX QUADRO (7x24) 168md P200 INT</t>
  </si>
  <si>
    <t>CX QUADRO (2x8) 16md P125 EXT</t>
  </si>
  <si>
    <t>CX QUADRO (3x8) 24md P125 EXT</t>
  </si>
  <si>
    <t>CX QUADRO (2x16) 32md P125 EXT</t>
  </si>
  <si>
    <t xml:space="preserve">CX QUADRO (2x24) 48md P125 EXT </t>
  </si>
  <si>
    <t>CX QUADRO (3x16) 48md P125 EXT</t>
  </si>
  <si>
    <t>CX QUADRO (3x20) 60md P125 EXT</t>
  </si>
  <si>
    <t>CX QUADRO (3x24) 72md P125 EXT</t>
  </si>
  <si>
    <t>CX QUADRO (5x16) 80md P125 EXT</t>
  </si>
  <si>
    <t>CX QUADRO (5x16) 80md P200 EXT</t>
  </si>
  <si>
    <t>CX QUADRO (6x16) 96md P125 EXT</t>
  </si>
  <si>
    <t>CX QUADRO (6x16) 96md P200 EXT</t>
  </si>
  <si>
    <t>CX QUADRO (5x20) 100md P125 EXT</t>
  </si>
  <si>
    <t>CX QUADRO (5x20) 100md P200 EXT</t>
  </si>
  <si>
    <t>CX QUADRO (7x16) 112md P125 EXT</t>
  </si>
  <si>
    <t>CX QUADRO (7x16) 112md P200 EXT</t>
  </si>
  <si>
    <t>CX QUADRO (5x24) 120md P125 EXT</t>
  </si>
  <si>
    <t>CX QUADRO (5x24) 120md P200 EXT</t>
  </si>
  <si>
    <t>CX QUADRO (6x20) 120md P125 EXT</t>
  </si>
  <si>
    <t>CX QUADRO (6x20) 120md P200 EXT</t>
  </si>
  <si>
    <t>CX QUADRO (7x20) 140md P125 EXT</t>
  </si>
  <si>
    <t>CX QUADRO (7x20) 140md P200 EXT</t>
  </si>
  <si>
    <t>CX QUADRO (6x24) 144md P125 EXT</t>
  </si>
  <si>
    <t>CX QUADRO (6x24) 144md P200 EXT</t>
  </si>
  <si>
    <t>CX QUADRO (7x24) 168md P125 EXT</t>
  </si>
  <si>
    <t>CX QUADRO (7x24) 168md P200 EXT</t>
  </si>
  <si>
    <t>CX DCP A375 P125 INT</t>
  </si>
  <si>
    <t>CX DCP A375 P125 EXT</t>
  </si>
  <si>
    <t>CX DCP QUADRO (2x8) 16md P90 INT</t>
  </si>
  <si>
    <t>CX DCP QUADRO (2x8+1x7) 23md P90 INT</t>
  </si>
  <si>
    <t>CX DCP QUADRO (2x12) 24md P90 INT</t>
  </si>
  <si>
    <t>CX DCP QUADRO (2x16) 32md P90 INT</t>
  </si>
  <si>
    <t>CX DCP QUADRO (2x12+1x11) 35md P90 INT</t>
  </si>
  <si>
    <t>CX DCP QUADRO (2x16+1x15) 47md P90 INT</t>
  </si>
  <si>
    <t>CX DCP QUADRO (2x8) 16md P90 EXT</t>
  </si>
  <si>
    <t>CX DCP QUADRO (2x8+1x7) 23md P90 EXT</t>
  </si>
  <si>
    <t>CX DCP QUADRO (2x12) 24md P90 EXT</t>
  </si>
  <si>
    <t>CX DCP QUADRO (2x16) 32md P90 EXT</t>
  </si>
  <si>
    <t>CX DCP QUADRO (2x12+1x11) 35md P90 EXT</t>
  </si>
  <si>
    <t>CX DCP QUADRO (2x16+1x15) 47md P90 EXT</t>
  </si>
  <si>
    <t>CX DCP QUADRO (2x8) 16md P125 INT</t>
  </si>
  <si>
    <t>CX DCP QUADRO (3x8) 24md P125 INT</t>
  </si>
  <si>
    <t>CX DCP QUADRO (2x12) 24md P125 INT</t>
  </si>
  <si>
    <t>CX DCP QUADRO (2x16) 32md P125 INT</t>
  </si>
  <si>
    <t>CX DCP QUADRO (3x12) 36md P125 INT</t>
  </si>
  <si>
    <t>CX DCP QUADRO (3x16) 48md P125 INT</t>
  </si>
  <si>
    <t>CX DCP QUADRO (2x8+3x16) 64md P125 INT</t>
  </si>
  <si>
    <t>CX DCP QUADRO (2x8+3x16) 64md P200 INT</t>
  </si>
  <si>
    <t>CX DCP QUADRO (2x12+3x20) 84md P125 INT</t>
  </si>
  <si>
    <t>CX DCP QUADRO (2x16+3x24) 104md P125 INT</t>
  </si>
  <si>
    <t>CX DCP QUADRO (2x16+3x24) 104md P200 INT</t>
  </si>
  <si>
    <t>CX DCP QUADRO (2x12+5x20) 124md P125 INT</t>
  </si>
  <si>
    <t>CX DCP QUADRO (2x12+5x20) 124md P200 INT</t>
  </si>
  <si>
    <t>CX DCP QUADRO (2x16+5x24) 152md P125 INT</t>
  </si>
  <si>
    <t>CX DCP QUADRO (2x16+5x24) 152md P200 INT</t>
  </si>
  <si>
    <t>CX DCP QUADRO (2x8) 16md P125 EXT</t>
  </si>
  <si>
    <t>CX DCP QUADRO (3x8) 24md P125 EXT</t>
  </si>
  <si>
    <t>CX DCP QUADRO (2x12) 24md P125 EXT</t>
  </si>
  <si>
    <t>CX DCP QUADRO (2x16) 32md P125 EXT</t>
  </si>
  <si>
    <t>CX DCP QUADRO (3x12) 36md P125 EXT</t>
  </si>
  <si>
    <t>CX DCP QUADRO (3x16) 48md P125 EXT</t>
  </si>
  <si>
    <t>CX DCP QUADRO (2x8+3x16) 64md P125 EXT</t>
  </si>
  <si>
    <t>CX DCP QUADRO (2x8+3x16) 64md P200 EXT</t>
  </si>
  <si>
    <t>CX DCP QUADRO (2x12+3x20) 84md P125 EXT</t>
  </si>
  <si>
    <t>CX DCP QUADRO (2x12+3x20) 84md P200 EXT</t>
  </si>
  <si>
    <t>CX DCP QUADRO (2x16+3x24) 104md P125 EXT</t>
  </si>
  <si>
    <t>CX DCP QUADRO (2x16+3x24) 104md P200 EXT</t>
  </si>
  <si>
    <t>CX DCP QUADRO (2x12+5x20) 124md P125 EXT</t>
  </si>
  <si>
    <t>CX DCP QUADRO (2x12+5x20) 124md P200 EXT</t>
  </si>
  <si>
    <t>CX DCP QUADRO (2x16+5x24) 152md P125 EXT</t>
  </si>
  <si>
    <t>CX DCP QUADRO (2x16+5x24) 152md P200 EXT</t>
  </si>
  <si>
    <t>CX COLUNA CC 1 SAÍDA 95/16 P125 INT</t>
  </si>
  <si>
    <t>CX COLUNA CC 1 SAÍDA 95/16 P200 INT</t>
  </si>
  <si>
    <t>CX COLUNA CC 2 SAÍDAS 95/16 P125 INT</t>
  </si>
  <si>
    <t>CX COLUNA CC 2 SAÍDAS 95/16 P200 INT</t>
  </si>
  <si>
    <t>CX COLUNA CC 3/4 SAÍDAS 95/16 P125 INT</t>
  </si>
  <si>
    <t>CX COLUNA CC 3/4 SAÍDAS 95/16 P200 INT</t>
  </si>
  <si>
    <t>CX COLUNA CC 1 SAÍDA 95/16 P125 EXT</t>
  </si>
  <si>
    <t>CX COLUNA CC 1 SAÍDA 95/16 P200 EXT</t>
  </si>
  <si>
    <t>CX COLUNA CC 2 SAÍDAS 95/16 P125 EXT</t>
  </si>
  <si>
    <t>CX COLUNA CC 2 SAÍDAS 95/16 P200 EXT</t>
  </si>
  <si>
    <t>CX COLUNA CC 3/4 SAÍDAS 95/16 P125 EXT</t>
  </si>
  <si>
    <t>CX COLUNA CC 3/4 SAÍDAS 95/16 P200 EXT</t>
  </si>
  <si>
    <t>CX TI's 300/5A (TC30) INT</t>
  </si>
  <si>
    <t>CX TI's 300/5A (TC30) EXT</t>
  </si>
  <si>
    <t>CX CORTE GERAL 125A + TI's + 1S NH00</t>
  </si>
  <si>
    <t>CX CORTE GERAL 160A + TI's + 1S NH1</t>
  </si>
  <si>
    <t>CX CORTE GERAL 250A + TI's + 1S NH1</t>
  </si>
  <si>
    <t>CX TRANSIÇÃO 375x475x200 INT</t>
  </si>
  <si>
    <t>CX TERMINAL PRINC TERRA 3E+5S INT</t>
  </si>
  <si>
    <t>CX TERMINAL PRINC TERRA 3E+5S EXT</t>
  </si>
  <si>
    <t>CX TERMINAL PRINC TERRA 3E+8S INT</t>
  </si>
  <si>
    <t>CX TERMINAL PRINC TERRA 3E+8S EXT</t>
  </si>
  <si>
    <t>ARO PORTA CATI 250x375 INT</t>
  </si>
  <si>
    <t>ARO PORTA CATI 400x375 INT</t>
  </si>
  <si>
    <t>ARO PORTA CATI 400x500 INT</t>
  </si>
  <si>
    <t>ARO PORTA CATI 475x500 INT</t>
  </si>
  <si>
    <t>ARO PORTA CATI 250x375 EXT</t>
  </si>
  <si>
    <t>ARO PORTA CATI 400x375 EXT</t>
  </si>
  <si>
    <t>ARO PORTA CATI 400x500 EXT</t>
  </si>
  <si>
    <t>ARO PORTA CATI 475x500 EXT</t>
  </si>
  <si>
    <t>CX BASE ATI_RACK 400x750 P125</t>
  </si>
  <si>
    <t>CX BASE ATI_RACK 400x750 P200</t>
  </si>
  <si>
    <t>ARO PORTA VZ ATI_RACK 400x375 INT</t>
  </si>
  <si>
    <t>ARO PORTA VZ ATI_RACK 400x375 EXT</t>
  </si>
  <si>
    <t>ARO PORTA VZ ATI_RACK 400x500 INT</t>
  </si>
  <si>
    <t>ARO PORTA VZ ATI_RACK 400x500 EXT</t>
  </si>
  <si>
    <t>ARO PORTA VZ ATI_RACK 400x750 INT</t>
  </si>
  <si>
    <t>ARO PORTA VZ ATI_RACK 400x750 EXT</t>
  </si>
  <si>
    <t>RAQUITED 19'' MURAL BRANCO 6U</t>
  </si>
  <si>
    <t>RAQUITED 19'' MURAL CINZA 6U</t>
  </si>
  <si>
    <t>RAQUITED 19'' MURAL PRETO 6U</t>
  </si>
  <si>
    <t>RAQUITED 19'' MURAL BRANCO 8U</t>
  </si>
  <si>
    <t>RAQUITED 19'' MURAL CINZA 8U</t>
  </si>
  <si>
    <t>RAQUITED 19'' MURAL PRETO 8U</t>
  </si>
  <si>
    <t>RAQUITED 19'' MURAL BRANCO 13U</t>
  </si>
  <si>
    <t>RAQUITED 19'' MURAL CINZA 13U</t>
  </si>
  <si>
    <t>RAQUITED 19'' MURAL PRETO 13U</t>
  </si>
  <si>
    <t>RAQUITED 19'' MURAL BRANCO 17U</t>
  </si>
  <si>
    <t>RAQUITED 19'' MURAL CINZA 17U</t>
  </si>
  <si>
    <t>RAQUITED 19'' MURAL PRETO 17U</t>
  </si>
  <si>
    <t>RAQUITED 19'' PAVIMENTO BRANCO 24U</t>
  </si>
  <si>
    <t>RAQUITED 19'' PAVIMENTO CINZA 24U</t>
  </si>
  <si>
    <t>RAQUITED 19'' PAVIMENTO PRETO 24U</t>
  </si>
  <si>
    <t>RAQUITED 10'' MURAL BRANCO 6U</t>
  </si>
  <si>
    <t>RAQUITED 10'' MURAL CINZA 6U</t>
  </si>
  <si>
    <t>RAQUITED 10'' MURAL PRETO 6U</t>
  </si>
  <si>
    <t>PAINEL RAQUITED 10" VAZIO P/ 8 RJ45 1U</t>
  </si>
  <si>
    <t>PAINEL RAQUITED 10" VAZIO P/ 8 FICHAS F/F 1U</t>
  </si>
  <si>
    <t>PAINEL RAQUITED 10" VAZIO P/ 8 FO 1U</t>
  </si>
  <si>
    <t>PAINEL RAQUITED 10" PASSA CABOS 1U</t>
  </si>
  <si>
    <t>PAINEL RAQUITED 10" CEGO 1U</t>
  </si>
  <si>
    <t>PAINEL RAQUITED 10" PRATELEIRA 1U</t>
  </si>
  <si>
    <t>CX 1 CONT GÁS 400x600x220mm EXT</t>
  </si>
  <si>
    <t>CX 2 CONT GÁS 800x650x220mm EXT</t>
  </si>
  <si>
    <t>CX 1 CONT GÁS 380x480x200mm INT</t>
  </si>
  <si>
    <t>CX 1 CONT GÁS 480x530x200mm INT</t>
  </si>
  <si>
    <t>ARO C/P GÁS S/v 200x340mm</t>
  </si>
  <si>
    <t>ARO C/P GÁS S/v 300x400mm</t>
  </si>
  <si>
    <t>ARO C/P GÁS S/v 400x500mm</t>
  </si>
  <si>
    <t>ARO C/P GÁS S/v 500x500mm</t>
  </si>
  <si>
    <t>CX BASE P/ARO GÁS (200x340)x150mm INT</t>
  </si>
  <si>
    <t>CX BASE P/ARO GÁS (300x400)x150mm INT</t>
  </si>
  <si>
    <t>CX BASE P/ARO GÁS (400x500)x200mm INT</t>
  </si>
  <si>
    <t>CX BASE P/ARO GÁS (500x500)x200mm INT</t>
  </si>
  <si>
    <t>CX CCT BARRAMENTO 160A L630</t>
  </si>
  <si>
    <t>CX CCT BARRAMENTO 250A L630</t>
  </si>
  <si>
    <t>CX CCT BARRAMENTO 400A L630</t>
  </si>
  <si>
    <t>CX CCT BARRAMENTO 100A L760</t>
  </si>
  <si>
    <t>CX CCT BARRAMENTO 160A L760</t>
  </si>
  <si>
    <t>CX CCT BARRAMENTO 250A L760</t>
  </si>
  <si>
    <t>CX CCT BARRAMENTO 400A L760</t>
  </si>
  <si>
    <t>CX CCT BARRAMENTO 630A L630</t>
  </si>
  <si>
    <t>CX CCT BARRAMENTO 630A L760</t>
  </si>
  <si>
    <t>CX CCT BARR 100A + PROTEC P/SECCION 3CT L630</t>
  </si>
  <si>
    <t>CX CCT BARR 100A + PROTEC P/SECCION 6CT L630</t>
  </si>
  <si>
    <t>CX CCT BARR 100A + PROTEC P/SECCION 4CT L760</t>
  </si>
  <si>
    <t>CX CCT PROTEC P/SECCION ATÉ 3CT L630</t>
  </si>
  <si>
    <t>CX CCT PROTEC P/SECCION ATÉ 6CT L630</t>
  </si>
  <si>
    <t>CX CCT PROTEC P/SECCION ATÉ 4CT L760</t>
  </si>
  <si>
    <t>CX CCT PROTEC P/SECCION ATÉ 8CT L760</t>
  </si>
  <si>
    <t>CX CCT P/3 CONT MONOF/TRIF L630</t>
  </si>
  <si>
    <t>CX CCT P/4 CONT MONOF L630</t>
  </si>
  <si>
    <t>CX CCT P/8 CONT MONOF L630</t>
  </si>
  <si>
    <t>CX CCT P/4 CONT MONOF/TRIF L760</t>
  </si>
  <si>
    <t>CX CCT P/BORNES LIGAÇÃO L630</t>
  </si>
  <si>
    <t>CX CCT P/BORNES LIGAÇÃO L760</t>
  </si>
  <si>
    <t>CONJ APAR 14X51 3P + BORNES TRIF CCT BAIXA</t>
  </si>
  <si>
    <t>CONJ APAR 14X51 3P + BORNES TRIF CCT ALTA</t>
  </si>
  <si>
    <t>CONJ APAR 14X51 1P + BORNES MON CCT BAIXA</t>
  </si>
  <si>
    <t>CONJ APAR 14X51 1P + BORNES MON CCT ALTA</t>
  </si>
  <si>
    <t>CONJ APAR 22X58 3P + BORNES TRIF CCT BAIXA</t>
  </si>
  <si>
    <t>CONJ APAR 22X58 3P + BORNES TRIF CCT ALTA</t>
  </si>
  <si>
    <t>CONJ APAR 22X58 1P + BORNES MON CCT BAIXA</t>
  </si>
  <si>
    <t>CONJ APAR 22X58 1P + BORNES MON CCT ALTA</t>
  </si>
  <si>
    <t>CX CCT VZ CC23-T 285x380x185</t>
  </si>
  <si>
    <t>CX CCT VZ CC35-T 570x380x185</t>
  </si>
  <si>
    <t>CX CCT VZ CC26-T 630x285x185</t>
  </si>
  <si>
    <t>CX CCT VZ CC27-T 760x285x185</t>
  </si>
  <si>
    <t>CX CCT VZ CC36-AT 630x398x225</t>
  </si>
  <si>
    <t>CX CCT VZ CC37-AT 760x380x225</t>
  </si>
  <si>
    <t>CX CCT VZ CC56-T 630x570x185</t>
  </si>
  <si>
    <t>CX CORTE-GERAL L375xA500 CCG 125A</t>
  </si>
  <si>
    <t>CX CORTE-GERAL L375xA500 CCG 125A C/MX</t>
  </si>
  <si>
    <t>CX CORTE-GERAL L500xA500 CCG 125A</t>
  </si>
  <si>
    <t>CX CORTE-GERAL L500xA500 CCG 125A C/MX</t>
  </si>
  <si>
    <t>CX CORTE-GERAL L375xA500 CCG 160A</t>
  </si>
  <si>
    <t>CX CORTE-GERAL L375xA500 CCG 160A C/MX</t>
  </si>
  <si>
    <t>CX CORTE-GERAL L500xA500 CCG 160A</t>
  </si>
  <si>
    <t>CX CORTE-GERAL L500xA500 CCG 160A C/MX</t>
  </si>
  <si>
    <t>CX CORTE-GERAL L375xA500 CCG 250A</t>
  </si>
  <si>
    <t>CX CORTE-GERAL L375xA500 CCG 250A C/MX</t>
  </si>
  <si>
    <t>CX CORTE-GERAL L500xA500 CCG 250A</t>
  </si>
  <si>
    <t>CX CORTE-GERAL L500xA500 CCG 250A C/MX</t>
  </si>
  <si>
    <t>CX CORTE-GERAL L500xA500 CCG 400A</t>
  </si>
  <si>
    <t>CX CORTE-GERAL L500xA500 CCG 400A C/MX</t>
  </si>
  <si>
    <t>CX CORTE-GERAL L600xA850 CCG 630A</t>
  </si>
  <si>
    <t>CX CORTE-GERAL L600xA850 CCG 630A C/MX</t>
  </si>
  <si>
    <t>CX CORTE-GERAL L600xA850 CCG 800A</t>
  </si>
  <si>
    <t>CX CORTE-GERAL L600xA850 CCG 800A C/MX</t>
  </si>
  <si>
    <t>CX BARRAMENTO L750xA250 CBR 160A</t>
  </si>
  <si>
    <t>CX BARRAMENTO L1000xA250 CBR 160A</t>
  </si>
  <si>
    <t>CX BARRAMENTO L1250xA250 CBR 160A</t>
  </si>
  <si>
    <t>CX BARRAMENTO L750xA250 CBR 250A</t>
  </si>
  <si>
    <t>CX BARRAMENTO L1000xA250 CBR 250A</t>
  </si>
  <si>
    <t>CX BARRAMENTO L1250xA250 CBR 250A</t>
  </si>
  <si>
    <t>CX BARRAMENTO L750xA250 CBR 400A</t>
  </si>
  <si>
    <t>CX BARRAMENTO L1000xA250 CBR 400A</t>
  </si>
  <si>
    <t>CX BARRAMENTO L1250xA250 CBR 400A</t>
  </si>
  <si>
    <t>CX BARRAMENTO L750xA400 CBR 800A</t>
  </si>
  <si>
    <t>CX BARRAMENTO L1000xA400 CBR 800A</t>
  </si>
  <si>
    <t>CX BARRAMENTO L1250xA400 CBR 800A</t>
  </si>
  <si>
    <t>LIGAÇÃO SUPL QC CX ENTRADA 160A (CORTE-BARR)</t>
  </si>
  <si>
    <t>LIGAÇÃO SUPL QC CX ENTRADA 250A (CORTE-BARR)</t>
  </si>
  <si>
    <t>LIGAÇÃO SUPL QC CX ENTRADA 400A (CORTE-BARR)</t>
  </si>
  <si>
    <t>LIGAÇÃO SUPL QC CX ENTRADA 630A (CORTE-BARR)</t>
  </si>
  <si>
    <t>LIGAÇÃO SUPL QC CX ENTRADA 800A (CORTE-BARR)</t>
  </si>
  <si>
    <t>CX AGRUP SERV COMUNS CL2 P/QC 16MD L250xA1250</t>
  </si>
  <si>
    <t>CX AGRUP SERV COMUNS CL2 P/QC 64MD L400xA1250</t>
  </si>
  <si>
    <t>CHAVE P/ FECHADURA ITED</t>
  </si>
  <si>
    <t>REFORÇO P/ CAIXA 250x375x125</t>
  </si>
  <si>
    <t>REFORÇO P/ CAIXA 250x375x200</t>
  </si>
  <si>
    <t>REFORÇO P/ CAIXA 250x500x125</t>
  </si>
  <si>
    <t>REFORÇO P/ CAIXA 250x500x200</t>
  </si>
  <si>
    <t>REFORÇO P/ CAIXA 400x375x125</t>
  </si>
  <si>
    <t>REFORÇO P/ CAIXA 400x375x200</t>
  </si>
  <si>
    <t>REFORÇO P/ CAIXA 400x500x125</t>
  </si>
  <si>
    <t>REFORÇO P/ CAIXA 400x500x200</t>
  </si>
  <si>
    <t>REFORÇO P/ CAIXA 475x375x125</t>
  </si>
  <si>
    <t>REFORÇO P/ CAIXA 475x375x200</t>
  </si>
  <si>
    <t>REFORÇO P/ CAIXA 475x500x125</t>
  </si>
  <si>
    <t>REFORÇO P/ CAIXA 475x500x200</t>
  </si>
  <si>
    <t>REFORÇO P/ CAIXA 550x375x125</t>
  </si>
  <si>
    <t>REFORÇO P/ CAIXA 550x375x200</t>
  </si>
  <si>
    <t>REFORÇO P/ CAIXA 550x500x125</t>
  </si>
  <si>
    <t>REFORÇO P/ CAIXA 550x500x200</t>
  </si>
  <si>
    <t>PERNO PL C/PORCA JUNÇÃO SMX INT</t>
  </si>
  <si>
    <t>ETIQUETAS MARC CIRC 24md</t>
  </si>
  <si>
    <t>CORDÃO FO SC/APC DUPLEX 2m</t>
  </si>
  <si>
    <t>FICHA TIPO F/F</t>
  </si>
  <si>
    <t>CONECTOR RJ45 CAT6 BLINDADO</t>
  </si>
  <si>
    <t>CONECTOR RJ45 CAT6A BLINDADO</t>
  </si>
  <si>
    <t>KIT 4 RODIZIOS P/ RAQUITED</t>
  </si>
  <si>
    <t>FERRAMENTA CRAVAÇÃO REGUA ATI 3G</t>
  </si>
  <si>
    <t>FERRAMENTA CRAVAÇÃO S110.IQ</t>
  </si>
  <si>
    <t>ALICATE CRAVAÇÃO FICHAS RJ 11/12/45</t>
  </si>
  <si>
    <t>ALICATE COMPRESSÃO CONECTORES F 90º</t>
  </si>
  <si>
    <t>ALICATE DESCARNAR RG59/RG6/RG7/RG11</t>
  </si>
  <si>
    <t>PLACA DERIV DIAG H MONT C5B 95/16</t>
  </si>
  <si>
    <t>RÉGUA DE TERMINAIS (BTE)</t>
  </si>
  <si>
    <t>ISOLADOR SB1 C/PERNO M6x12 QC C2</t>
  </si>
  <si>
    <t>CAPUZ+ANILHA PLAST M6</t>
  </si>
  <si>
    <t>CAPUZ+ANILHA PLAST M8</t>
  </si>
  <si>
    <t>BORNE 10mm SIMPLES</t>
  </si>
  <si>
    <t>BORNE 16mm SIMPLES</t>
  </si>
  <si>
    <t>BORNE 25mm SIMPLES</t>
  </si>
  <si>
    <t>BORNE 35mm SIMPLES</t>
  </si>
  <si>
    <t>BORNE 25mm 2 DERIVAÇÕES</t>
  </si>
  <si>
    <t>CX MEDIÇÃO TERRA (COBRE) 1 ENT 5 SAI</t>
  </si>
  <si>
    <t>CX MEDIÇÃO TERRA (COBRE) 5 ENT 5 SAI</t>
  </si>
  <si>
    <t>CX MEDIÇÃO TERRA (COBRE) 1 ENT 1 SAI</t>
  </si>
  <si>
    <t>CONJ APARELH CC1 95/16 T00 1S</t>
  </si>
  <si>
    <t>CONJ APARELH CC1 95/16 SC14x51 1S</t>
  </si>
  <si>
    <t>CONJ APARELH CC1 95/16 SC22x58 1S</t>
  </si>
  <si>
    <t xml:space="preserve">CONJ APARELH CC2 95/16 T00 2S </t>
  </si>
  <si>
    <t>CONJ APARELH CC2 95/16 SC14x51 2S</t>
  </si>
  <si>
    <t>CONJ APARELH CC2 95/16 SC22x58 2S</t>
  </si>
  <si>
    <t>CONJ APARELH CC3 95/16 T00 3S</t>
  </si>
  <si>
    <t>CONJ APARELH CC3 95/16 SC14x51 3S</t>
  </si>
  <si>
    <t>CONJ APARELH CC3 95/16 SC22x58 3S</t>
  </si>
  <si>
    <t>CONJ APARELH CC4 95/16 T00 4S</t>
  </si>
  <si>
    <t>CONJ APARELH CC4 95/16 SC14x51 4S</t>
  </si>
  <si>
    <t>CONJ APARELH CC4 95/16 SC22x58 4S</t>
  </si>
  <si>
    <t>CÓDIGO</t>
  </si>
  <si>
    <t>KIT VENTILAÇÃO C/ TERMOSTATO</t>
  </si>
  <si>
    <t>CX PROT SAÍDAS L375xA500 CPS 1S SC22x58 TRIF</t>
  </si>
  <si>
    <t>CX PROT SAÍDAS L250xA500 CPS 1S NH00 TRIF</t>
  </si>
  <si>
    <t>CX PROT SAÍDAS L375xA500 CPS 1S NH00 TRIF</t>
  </si>
  <si>
    <t>CX PROT SAÍDAS L250xA500 CPS 2S NH00 TRIF</t>
  </si>
  <si>
    <t>CX PROT SAÍDAS L375xA500 CPS 2S NH00 TRIF</t>
  </si>
  <si>
    <t>CX PROT SAÍDAS L375xA500 CPS 1S NH1 TRIF</t>
  </si>
  <si>
    <t>CX PROT SAÍDAS L500xA500 CPS 1S NH1 TRIF</t>
  </si>
  <si>
    <t>CX PROT SAÍDAS L500xA500 CPS 1S NH00+1S NH1 TRIF</t>
  </si>
  <si>
    <t>CX PROT SAÍDAS L375xA500 CPS 1S NH2 TRIF</t>
  </si>
  <si>
    <t>CX PROT SAÍDAS L500xA500 CPS 1S NH2 TRIF</t>
  </si>
  <si>
    <t>CX PROT SAÍDAS L500xA500 CPS 1S NH3 TRIF</t>
  </si>
  <si>
    <t>CX PROT SAÍDAS L600xA850 CPS 1S NH3 TRIF</t>
  </si>
  <si>
    <t>0010129</t>
  </si>
  <si>
    <t>0023320</t>
  </si>
  <si>
    <t>00098278</t>
  </si>
  <si>
    <t>0010163</t>
  </si>
  <si>
    <t>0010131</t>
  </si>
  <si>
    <t>CX DCP QUADRO (2x12+3x20) 84md P200 INT</t>
  </si>
  <si>
    <t>CX PROT SAÍDAS L250xA500 CPS 1S SC14x51 TRIF</t>
  </si>
  <si>
    <t>CX PROT SAÍDAS L375xA500 CPS 1S SC14x51 TRIF</t>
  </si>
  <si>
    <t>CX PROT SAÍDAS L250xA500 CPS 1S SC22x58 TRIF</t>
  </si>
  <si>
    <t>CX PROT SAÍDAS L250xA500 CPS 2S SC14x51 TRIF</t>
  </si>
  <si>
    <t>CX PROT SAÍDAS L375xA500 CPS 2S SC14x51 TRIF</t>
  </si>
  <si>
    <t>CX PROT SAÍDAS L250xA500 CPS 2S SC22x58 TRIF</t>
  </si>
  <si>
    <t>CX PROT SAÍDAS L375xA500 CPS 2S SC22x58 TRIF</t>
  </si>
  <si>
    <t>CX CCT SMX CORTE GERAL 63A L400</t>
  </si>
  <si>
    <t>0014500304</t>
  </si>
  <si>
    <t>0014500306</t>
  </si>
  <si>
    <t>CX CCT SMX CORTE GERAL 80A L400</t>
  </si>
  <si>
    <t>0014500308</t>
  </si>
  <si>
    <t>CX CCT SMX CORTE GERAL 100A L400</t>
  </si>
  <si>
    <t>0014500310</t>
  </si>
  <si>
    <t>CX CCT SMX CORTE GERAL 125A L400</t>
  </si>
  <si>
    <t>0014500311</t>
  </si>
  <si>
    <t>0014500312</t>
  </si>
  <si>
    <t>0014500313</t>
  </si>
  <si>
    <t>0014500314</t>
  </si>
  <si>
    <t>CX CCT SMX CORTE GERAL 250A L400</t>
  </si>
  <si>
    <t>0014500315</t>
  </si>
  <si>
    <t>CX CCT SMX CORTE GERAL 400A L550</t>
  </si>
  <si>
    <t>0014500316</t>
  </si>
  <si>
    <t>0014500317</t>
  </si>
  <si>
    <t>CX CCT SMX CORTE GERAL 630A L550</t>
  </si>
  <si>
    <t>0014500318</t>
  </si>
  <si>
    <t>0014500319</t>
  </si>
  <si>
    <t>+60104</t>
  </si>
  <si>
    <t xml:space="preserve">QUADRO (1x4) 4md IP65 EXT	</t>
  </si>
  <si>
    <t>+60108</t>
  </si>
  <si>
    <t>QUADRO (1x8) 8md IP65 EXT</t>
  </si>
  <si>
    <t>+60112</t>
  </si>
  <si>
    <t>QUADRO (1x12) 12md IP65 EXT</t>
  </si>
  <si>
    <t>+60212</t>
  </si>
  <si>
    <t>QUADRO (2x12) 24md IP65 EXT</t>
  </si>
  <si>
    <t>+60312</t>
  </si>
  <si>
    <t>QUADRO (3x12) 36md IP65 EXT</t>
  </si>
  <si>
    <t>+61116</t>
  </si>
  <si>
    <t>BUCIM CÓNICO M16</t>
  </si>
  <si>
    <t>+61120</t>
  </si>
  <si>
    <t>BUCIM CÓNICO M20</t>
  </si>
  <si>
    <t>+61125</t>
  </si>
  <si>
    <t>BUCIM CÓNICO M25</t>
  </si>
  <si>
    <t>+61132</t>
  </si>
  <si>
    <t>BUCIM CÓNICO M32</t>
  </si>
  <si>
    <t>+61140</t>
  </si>
  <si>
    <t>BUCIM CÓNICO M40</t>
  </si>
  <si>
    <t>+61150</t>
  </si>
  <si>
    <t>BUCIM CÓNICO M50</t>
  </si>
  <si>
    <t>+61216</t>
  </si>
  <si>
    <t>BUCIM PLANO M16</t>
  </si>
  <si>
    <t>+61220</t>
  </si>
  <si>
    <t>BUCIM PLANO M20</t>
  </si>
  <si>
    <t>+61225</t>
  </si>
  <si>
    <t>BUCIM PLANO M25</t>
  </si>
  <si>
    <t>+61232</t>
  </si>
  <si>
    <t>BUCIM PLANO M32</t>
  </si>
  <si>
    <t>+61310</t>
  </si>
  <si>
    <t>FECHADURA METÁLICA CHAVES DIFERENTES P90</t>
  </si>
  <si>
    <t>FECHADURA METÁLICA CHAVES IGUAIS P90</t>
  </si>
  <si>
    <t>0020518</t>
  </si>
  <si>
    <r>
      <t>MONDEGO</t>
    </r>
    <r>
      <rPr>
        <b/>
        <sz val="9"/>
        <rFont val="Calibri"/>
        <family val="2"/>
      </rPr>
      <t>®</t>
    </r>
  </si>
  <si>
    <t>002148</t>
  </si>
  <si>
    <t>FECHADURA C/CHAVE RONIS 405</t>
  </si>
  <si>
    <t>0023508</t>
  </si>
  <si>
    <t>ORGANIZADOR P/ 24 FO C/ TAMPA</t>
  </si>
  <si>
    <t>002351455</t>
  </si>
  <si>
    <t>002351460</t>
  </si>
  <si>
    <t>002351465</t>
  </si>
  <si>
    <t>00146456</t>
  </si>
  <si>
    <t>00146458</t>
  </si>
  <si>
    <t>00146457</t>
  </si>
  <si>
    <t>+30210</t>
  </si>
  <si>
    <t>CX CONTADOR EB_BOX ECCE INT</t>
  </si>
  <si>
    <t>+31410</t>
  </si>
  <si>
    <t>CX CONTADOR EB_BOX ECCE EXT</t>
  </si>
  <si>
    <t>+44030</t>
  </si>
  <si>
    <t>CX COLUNA CC 1/4 SAÍDAS 150/35 P200 INT</t>
  </si>
  <si>
    <t>+44230</t>
  </si>
  <si>
    <t>CX COLUNA CC 1/4 SAÍDAS 150/35 P200 EXT</t>
  </si>
  <si>
    <t>PAINEL RAQUITED 19" 3 VENT 1U</t>
  </si>
  <si>
    <t>CX CCT SMX CORTE GERAL 160A L400</t>
  </si>
  <si>
    <t>CX CCT SMX CORTE GERAL 250A L400 C/MX</t>
  </si>
  <si>
    <t>001461562</t>
  </si>
  <si>
    <t>CX BARRAMENTO L750xA400 CBR 630A</t>
  </si>
  <si>
    <t>001461564</t>
  </si>
  <si>
    <t>CX BARRAMENTO L1000xA400 CBR 630A</t>
  </si>
  <si>
    <t>001461566</t>
  </si>
  <si>
    <t>CX BARRAMENTO L1250xA400 CBR 630A</t>
  </si>
  <si>
    <t>PUXADOR RODAR PLÁSTICO PLANO P90</t>
  </si>
  <si>
    <t>0021008</t>
  </si>
  <si>
    <t>PUXADOR RODAR PLÁSTICO PLANO</t>
  </si>
  <si>
    <t>FECHADURA METÁLICA CHAVES DIFERENTES</t>
  </si>
  <si>
    <t>FECHADURA METÁLICA CHAVES IGUAIS</t>
  </si>
  <si>
    <t>FECHADURA C/CHAVE EDP4 (CANHÃO BTE)</t>
  </si>
  <si>
    <t>002147</t>
  </si>
  <si>
    <t>0021601</t>
  </si>
  <si>
    <t>BARRAMENTO ISOLADO NEUTRO 10F (1x25+9x16) AZUL</t>
  </si>
  <si>
    <t>BARRAMENTO ISOLADO NEUTRO 23F (11x16+12x10) AZUL</t>
  </si>
  <si>
    <t>0021605</t>
  </si>
  <si>
    <t>BARRAMENTO ISOLADO TERRA 10F (1x25+9x16) VERDE</t>
  </si>
  <si>
    <t>BARRAMENTO ISOLADO TERRA 23F (11x16+12x10) VERDE</t>
  </si>
  <si>
    <t>0022080</t>
  </si>
  <si>
    <t>0022082</t>
  </si>
  <si>
    <t>0022210</t>
  </si>
  <si>
    <t>KIT INSTALAÇÃO CONTADOR EB_BOX ECCE</t>
  </si>
  <si>
    <t>0022720</t>
  </si>
  <si>
    <t>0022740</t>
  </si>
  <si>
    <t>KIT 4 FIXADORES DE ARO</t>
  </si>
  <si>
    <t>ORGANIZADOR DE FO P/2 ADAPT DUPLEX SC/APC</t>
  </si>
  <si>
    <t>ADAPTADOR FO SC/APC DUPLEX C/PROTECÇÃO</t>
  </si>
  <si>
    <t>CHASSI ATE P/ PAINEIS RAQUITED P100 4U</t>
  </si>
  <si>
    <t>CHASSI ATE P/ PAINEIS ATI_RACK P100 6U</t>
  </si>
  <si>
    <t>FICHA COMPRESSÃO ANGULAR ENCAIXE</t>
  </si>
  <si>
    <t>0023554</t>
  </si>
  <si>
    <t>CORDÃO RJ45 CAT6 0,5m</t>
  </si>
  <si>
    <t>00235801</t>
  </si>
  <si>
    <t>CORDÃO RJ45 CAT6 1m</t>
  </si>
  <si>
    <t>0024420</t>
  </si>
  <si>
    <t>BORNE 150/35mm 2 DERIV</t>
  </si>
  <si>
    <t>0024424</t>
  </si>
  <si>
    <t>BORNE 150/35mm 4 DERIV</t>
  </si>
  <si>
    <t>00284112</t>
  </si>
  <si>
    <t xml:space="preserve">SECCIONADOR 14x51 1P </t>
  </si>
  <si>
    <t>00284114</t>
  </si>
  <si>
    <t xml:space="preserve">SECCIONADOR 14x51 3P </t>
  </si>
  <si>
    <t>00284118</t>
  </si>
  <si>
    <t xml:space="preserve">SECCIONADOR 22x58 1P </t>
  </si>
  <si>
    <t>00284120</t>
  </si>
  <si>
    <t>00284130</t>
  </si>
  <si>
    <t>BASE NH00 1P</t>
  </si>
  <si>
    <t>0028504</t>
  </si>
  <si>
    <t>0028508</t>
  </si>
  <si>
    <t>0029410</t>
  </si>
  <si>
    <t>FPE</t>
  </si>
  <si>
    <t>0022724</t>
  </si>
  <si>
    <t>KIT 4 PARAF + PORCA RAQUITED</t>
  </si>
  <si>
    <t>CX AGRUP SERV COMUNS S/DCP P/QC 24MD L250xA1000</t>
  </si>
  <si>
    <t>CX AGRUP SERV COMUNS S/DCP P/QC 32MD L250xA1250</t>
  </si>
  <si>
    <t>CX AGRUP SERV COMUNS S/DCP P/QC 80MD L400xA1250</t>
  </si>
  <si>
    <t>CX CCT SMX CORTE GERAL 125A L400 C/MX</t>
  </si>
  <si>
    <t>CX CCT SMX CORTE GERAL 160A L400 C/MX</t>
  </si>
  <si>
    <t>CX CCT SMX CORTE GERAL 400A L550 C/MX</t>
  </si>
  <si>
    <t>CX CCT SMX CORTE GERAL 630A L550 C/MX</t>
  </si>
  <si>
    <t>FECHADURA TRIANG PLÁSTICO C/CHAVE P90</t>
  </si>
  <si>
    <t>FECHADURA TRIANG PLÁSTICO T10mm C/CHAVE</t>
  </si>
  <si>
    <t>PAINEL RAQUITED 19" 9 TOM C/INTERR 1U</t>
  </si>
  <si>
    <t>MÁSCARA P/QUADRO 220mm 12MD</t>
  </si>
  <si>
    <t>CALHA ENCASTRE DIN35 (1m)</t>
  </si>
  <si>
    <t>CHASSI ATE P/ PAINEIS ATI_RACK P70 6U</t>
  </si>
  <si>
    <t>ADAPTADOR FO SC/APC SIMPLES C/PROTECÇÃO</t>
  </si>
  <si>
    <t>SAFETYMAX®</t>
  </si>
  <si>
    <t>RAQUITED® 19"</t>
  </si>
  <si>
    <t>RAQUITED® 10"</t>
  </si>
  <si>
    <t>QUADRO DE COLUNAS</t>
  </si>
  <si>
    <t>CENTRALIZAÇÃO DE CONTAGEM</t>
  </si>
  <si>
    <t>ACESSÓRIOS</t>
  </si>
  <si>
    <t>DESIGNAÇÃO</t>
  </si>
  <si>
    <t xml:space="preserve">DATA </t>
  </si>
  <si>
    <t>CLIENTE / CONTACTO / OBRA / MORADA</t>
  </si>
  <si>
    <t>Este documento não serve de factura.</t>
  </si>
  <si>
    <t xml:space="preserve"> DESIGNAÇÃO</t>
  </si>
  <si>
    <t>QUANT</t>
  </si>
  <si>
    <t>PREÇO TABELA</t>
  </si>
  <si>
    <t>TOTAL</t>
  </si>
  <si>
    <t xml:space="preserve"> TOTAL PREÇO TABELA</t>
  </si>
  <si>
    <t xml:space="preserve">ORÇAMENTO / PROFORMA </t>
  </si>
  <si>
    <t>001460362</t>
  </si>
  <si>
    <t>CX CORTE-GERAL L600xA850 CCG 1000A</t>
  </si>
  <si>
    <t>CX CORTE-GERAL L600xA850 CCG 1000A C/MX</t>
  </si>
  <si>
    <t>001460364</t>
  </si>
  <si>
    <t>001461652</t>
  </si>
  <si>
    <t>001461654</t>
  </si>
  <si>
    <t>CX BARRAMENTO L750xA400 CBR 1000A</t>
  </si>
  <si>
    <t>CX BARRAMENTO L1000xA400 CBR 1000A</t>
  </si>
  <si>
    <t>001461656</t>
  </si>
  <si>
    <t>CX BARRAMENTO L1250xA400 CBR 1000A</t>
  </si>
  <si>
    <t>+322648</t>
  </si>
  <si>
    <t>+322624</t>
  </si>
  <si>
    <t>+322724</t>
  </si>
  <si>
    <t>+322748</t>
  </si>
  <si>
    <t>00145432</t>
  </si>
  <si>
    <t>00145448</t>
  </si>
  <si>
    <t>CX CONT EB_BOX QUADRO (3x8) 24md P200 INT</t>
  </si>
  <si>
    <t>CX CONT EB_BOX QUADRO (3x16) 48md P200 INT</t>
  </si>
  <si>
    <t>CX CONT EB_BOX QUADRO (3x8) 24md P200 EXT</t>
  </si>
  <si>
    <t>CX CONT EB_BOX QUADRO (3x16) 48md P200 EXT</t>
  </si>
  <si>
    <t>0037112</t>
  </si>
  <si>
    <t>0037132</t>
  </si>
  <si>
    <t>0037152</t>
  </si>
  <si>
    <t>0037172</t>
  </si>
  <si>
    <t>CONJ APARELH CC1 150/35 SC22x58 1S</t>
  </si>
  <si>
    <t>CONJ APARELH CC2 150/35 SC22x58 2S</t>
  </si>
  <si>
    <t>CONJ APARELH CC3 150/35 SC22x58 3S</t>
  </si>
  <si>
    <t>CONJ APARELH CC4 150/35 SC22x58 4S</t>
  </si>
  <si>
    <t>0022066</t>
  </si>
  <si>
    <t>REFORÇO P/ CAIXA 500x500x200</t>
  </si>
  <si>
    <t>REFORÇO P/ CAIXA 650x500x200</t>
  </si>
  <si>
    <t>REFORÇO P/ CAIXA 725x500x200</t>
  </si>
  <si>
    <t>REFORÇO P/ CAIXA 800x500x200</t>
  </si>
  <si>
    <t>REFORÇO P/ CAIXA 400x750x125</t>
  </si>
  <si>
    <t>REFORÇO P/ CAIXA 400x750x200</t>
  </si>
  <si>
    <t>CX BASE ATI 250x375 P125</t>
  </si>
  <si>
    <t>CX BASE ATI_RACK 400x375 P125</t>
  </si>
  <si>
    <t>CX BASE ATI_RACK 400x500 P125</t>
  </si>
  <si>
    <t>CX BASE ATI 250x375 P200</t>
  </si>
  <si>
    <t>CX BASE ATI_RACK 400x375 P200</t>
  </si>
  <si>
    <t>CX BASE ATI_RACK 400x500 P200</t>
  </si>
  <si>
    <t>0023008</t>
  </si>
  <si>
    <t>0023012</t>
  </si>
  <si>
    <t>0023014</t>
  </si>
  <si>
    <t>0023020</t>
  </si>
  <si>
    <t>KIT 5 PORTA ETIQUETAS PLÁST 220x18mm 12md</t>
  </si>
  <si>
    <t>KIT 5 PORTA ETIQUETAS PLÁST 370x18mm 20md</t>
  </si>
  <si>
    <t>KIT 5 PORTA ETIQUETAS PLÁST 440x18mm 24md</t>
  </si>
  <si>
    <t>KIT 10 BOLSAS PORTA DOCUMENTOS A5</t>
  </si>
  <si>
    <t>CONJ BORNE LIGAÇÃO 10mm MONOF</t>
  </si>
  <si>
    <t>CONJ BORNE LIGAÇÃO 10mm TRIF</t>
  </si>
  <si>
    <t>0010155</t>
  </si>
  <si>
    <t>00145172</t>
  </si>
  <si>
    <t>CX CCT P/1 CONT MONOF/TRIF L285</t>
  </si>
  <si>
    <t>CX QUADRO CCT (2x16) 32md P200 C/RRM EXT</t>
  </si>
  <si>
    <t>CX QUADRO CCT (2x24) 48md P200 C/RRM EXT</t>
  </si>
  <si>
    <t>Vari Qualif</t>
  </si>
  <si>
    <t>Conf DMA</t>
  </si>
  <si>
    <t>+42430</t>
  </si>
  <si>
    <t>+42432</t>
  </si>
  <si>
    <t>+42450</t>
  </si>
  <si>
    <t>+42452</t>
  </si>
  <si>
    <t>+42460</t>
  </si>
  <si>
    <t>+42462</t>
  </si>
  <si>
    <t>+42470</t>
  </si>
  <si>
    <t>+42472</t>
  </si>
  <si>
    <t>+42530</t>
  </si>
  <si>
    <t>+42532</t>
  </si>
  <si>
    <t>+42550</t>
  </si>
  <si>
    <t>+42552</t>
  </si>
  <si>
    <t>+42560</t>
  </si>
  <si>
    <t>+42562</t>
  </si>
  <si>
    <t>+42570</t>
  </si>
  <si>
    <t>+42572</t>
  </si>
  <si>
    <t>0029434</t>
  </si>
  <si>
    <t>0029435</t>
  </si>
  <si>
    <t>0029444</t>
  </si>
  <si>
    <t>0029445</t>
  </si>
  <si>
    <t>CX QUADRO PRO (4x20) 80md P125 INT</t>
  </si>
  <si>
    <t>CX QUADRO PRO (4x20) 80md P200 INT</t>
  </si>
  <si>
    <t>CX QUADRO PRO (4x24) 96md P125 INT</t>
  </si>
  <si>
    <t>CX QUADRO PRO (4x24) 96md P200 INT</t>
  </si>
  <si>
    <t>CX QUADRO PRO (5x20) 100md P125 INT</t>
  </si>
  <si>
    <t>CX QUADRO PRO (5x20) 100md P200 INT</t>
  </si>
  <si>
    <t>CX QUADRO PRO (5x24) 120md P125 INT</t>
  </si>
  <si>
    <t>CX QUADRO PRO (5x24) 120md P200 INT</t>
  </si>
  <si>
    <t>CX QUADRO PRO (4x20) 80md P125 EXT</t>
  </si>
  <si>
    <t>CX QUADRO PRO (4x20) 80md P200 EXT</t>
  </si>
  <si>
    <t>CX QUADRO PRO (4x24) 96md P125 EXT</t>
  </si>
  <si>
    <t>CX QUADRO PRO (4x24) 96md P200 EXT</t>
  </si>
  <si>
    <t>CX QUADRO PRO (5x20) 100md P125 EXT</t>
  </si>
  <si>
    <t>CX QUADRO PRO (5x20) 100md P200 EXT</t>
  </si>
  <si>
    <t>CX QUADRO PRO (5x24) 120md P125 EXT</t>
  </si>
  <si>
    <t>CX QUADRO PRO (5x24) 120md P200 EXT</t>
  </si>
  <si>
    <t>SAFETIMAX® PRO</t>
  </si>
  <si>
    <t>KIT TAMPA C+CALHA DIN 24md SFT_PR0 L550</t>
  </si>
  <si>
    <t>002180632</t>
  </si>
  <si>
    <t>BARRAMENTO ESCADA 63A 2P</t>
  </si>
  <si>
    <t>002180634</t>
  </si>
  <si>
    <t>BARRAMENTO ESCADA 63A 4P</t>
  </si>
  <si>
    <t>002181252</t>
  </si>
  <si>
    <t>BARRAMENTO ESCADA 125A 2P</t>
  </si>
  <si>
    <t>002181254</t>
  </si>
  <si>
    <t>BARRAMENTO ESCADA 125A 4P</t>
  </si>
  <si>
    <t>002181604</t>
  </si>
  <si>
    <t>BARRAMENTO ESCADA 160A 4P</t>
  </si>
  <si>
    <t>00223216</t>
  </si>
  <si>
    <t>BUCIM C/ PORCA M16 LONGO 15mm</t>
  </si>
  <si>
    <t>00223220</t>
  </si>
  <si>
    <t>BUCIM C/ PORCA M20 LONGO 15mm</t>
  </si>
  <si>
    <t>00223225</t>
  </si>
  <si>
    <t>BUCIM C/ PORCA M25 LONGO 15mm</t>
  </si>
  <si>
    <t>00223232</t>
  </si>
  <si>
    <t>BUCIM C/ PORCA M32 LONGO 15mm</t>
  </si>
  <si>
    <t>00223240</t>
  </si>
  <si>
    <t>BUCIM C/ PORCA M40 LONGO 18mm</t>
  </si>
  <si>
    <t>00223250</t>
  </si>
  <si>
    <t>BUCIM C/ PORCA M50 LONGO 18mm</t>
  </si>
  <si>
    <t>00223263</t>
  </si>
  <si>
    <t>BUCIM C/ PORCA M63 LONGO 18mm</t>
  </si>
  <si>
    <t>00223010</t>
  </si>
  <si>
    <t>PLACA PASSA CABOS IP65 6 ENT</t>
  </si>
  <si>
    <t>00223018</t>
  </si>
  <si>
    <t>PLACA PASSA CABOS IP65 35 ENT</t>
  </si>
  <si>
    <t>00099310404</t>
  </si>
  <si>
    <t>00099310606</t>
  </si>
  <si>
    <t>00099320606</t>
  </si>
  <si>
    <t>00099510404</t>
  </si>
  <si>
    <t>00099510606</t>
  </si>
  <si>
    <t>00099510808</t>
  </si>
  <si>
    <t>00099511212</t>
  </si>
  <si>
    <t>00099520606</t>
  </si>
  <si>
    <t>00099520808</t>
  </si>
  <si>
    <t>00099521212</t>
  </si>
  <si>
    <t>00099710606</t>
  </si>
  <si>
    <t>00099710808</t>
  </si>
  <si>
    <t>00099711212</t>
  </si>
  <si>
    <t>00099711616</t>
  </si>
  <si>
    <t>00099720808</t>
  </si>
  <si>
    <t>00099721212</t>
  </si>
  <si>
    <t>00099721616</t>
  </si>
  <si>
    <t>00098290</t>
  </si>
  <si>
    <t>00098294</t>
  </si>
  <si>
    <t>00098296</t>
  </si>
  <si>
    <t>00098298</t>
  </si>
  <si>
    <t>0023577</t>
  </si>
  <si>
    <t>0023578</t>
  </si>
  <si>
    <t>CONECTOR RJ-FLEX CAT6 SAIDA</t>
  </si>
  <si>
    <t>00235804</t>
  </si>
  <si>
    <t>CORDÃO RJ45 CAT6 90º 0,5M</t>
  </si>
  <si>
    <t>OBSERV</t>
  </si>
  <si>
    <t>PREÇO UNITÁRIO €</t>
  </si>
  <si>
    <t>CX CONT EB_BOX DCP QUADRO (3x8) 24md P200 INT</t>
  </si>
  <si>
    <t>CX CONT EB_BOX DCP QUADRO (3x12) 36md P200 INT</t>
  </si>
  <si>
    <t>CX CONT EB_BOX DCP QUADRO (3x16) 48md P200 INT</t>
  </si>
  <si>
    <t>CX CONT EB_BOX DCP QUADRO (3x8) 24md P200 EXT</t>
  </si>
  <si>
    <t>CX CONT EB_BOX DCP QUADRO (3x12) 36md P200 EXT</t>
  </si>
  <si>
    <t>CX CONT EB_BOX DCP QUADRO (3x16) 48md P200 EXT</t>
  </si>
  <si>
    <t>CX P/ APARELHAGEM BT VZ EXT</t>
  </si>
  <si>
    <t>CX P/ APARELHAGEM BT VZ INT</t>
  </si>
  <si>
    <t>PAINEL RAQUITED 19" 1xCC12 1U</t>
  </si>
  <si>
    <t>PAINEL RAQUITED 10" VAZIO P/ 24 RJ45 2U</t>
  </si>
  <si>
    <t>FECHADURA METÁLICA S/ CHAVE ITED</t>
  </si>
  <si>
    <t>FICHA COMPRESSÃO RECTA C/ ROSCA</t>
  </si>
  <si>
    <t>FICHA COMPRESSÃO ANGULAR C/ ROSCA</t>
  </si>
  <si>
    <t>KIT TAMPA C+CALHA DIN 20md SFT_PR0 L475</t>
  </si>
  <si>
    <t>Qualificado</t>
  </si>
  <si>
    <t>LEGENDA</t>
  </si>
  <si>
    <t>"FPE" Produto Fabricado Por Encomenda</t>
  </si>
  <si>
    <t>"Qualificado" Produto Qualificado pelo Distribuidor de Energia.</t>
  </si>
  <si>
    <t>"Conf DMA" Produto conforme a especificação do Distribuidor de Energia.</t>
  </si>
  <si>
    <t>"Alterado" Produto recentemente melhorado/alterado a nível técnico ou estético.</t>
  </si>
  <si>
    <t>"Novidade" Produto novo lançado recentemente no mercado.</t>
  </si>
  <si>
    <t>00484</t>
  </si>
  <si>
    <t>CONJUNTO 3 SINALIZADORES L1, L2, L3</t>
  </si>
  <si>
    <t>PRATELEIRA ATI_RACK L400 P125</t>
  </si>
  <si>
    <t>PRATELEIRA ATI_RACK L400 P200</t>
  </si>
  <si>
    <t>00146423</t>
  </si>
  <si>
    <t>LIGAÇÃO SUPL QC CX ENTRADA 1000A (CORTE-BARR)</t>
  </si>
  <si>
    <t>SÉRIE GÁS</t>
  </si>
  <si>
    <t>SÉRIE ÁGUA</t>
  </si>
  <si>
    <t>CONJUNTOS DE APARELHAGEM PARA CAIXA DE COLUNA</t>
  </si>
  <si>
    <t>ITED &amp; ATI_RACK® RJ_FLEX®</t>
  </si>
  <si>
    <t>+60412</t>
  </si>
  <si>
    <t>QUADRO (4x12) 48md IP65 EXT</t>
  </si>
  <si>
    <t>"Vari Qualif" Variante de Produto Qualificado pelo Distribuidor de Energia.</t>
  </si>
  <si>
    <t>0009750</t>
  </si>
  <si>
    <t>ARO PORTA ATI_RACK RJ_FLEX A500 PC4_CC4_FO2 INT</t>
  </si>
  <si>
    <t>PAINEL ATI_RACK VAZIO P/ 14 FO 1U</t>
  </si>
  <si>
    <t>PAINEL ATI_RACK VAZIO P/ 14 FICHAS F/F 1U</t>
  </si>
  <si>
    <t>PAINEL ATI_RACK VAZIO P/ 14 RJ45 CAT6 1U</t>
  </si>
  <si>
    <t>PAINEL ATI_RACK CEGO 1U</t>
  </si>
  <si>
    <t>PAINEL ATI_RACK PASSA CABOS 1U</t>
  </si>
  <si>
    <t>PAINEL ATI_RACK P/ PCS 1E+4S 1U</t>
  </si>
  <si>
    <t>PAINEL ATI_RACK P/ PCS 6S 1U</t>
  </si>
  <si>
    <t>PAINEL ATI_RACK RJ_FLEX VAZIO P/ PC9 1U</t>
  </si>
  <si>
    <t>PAINEL ATI_RACK RJ_FLEX  PC4 1U</t>
  </si>
  <si>
    <t>PAINEL ATI_RACK RJ_FLEX  PC6 1U</t>
  </si>
  <si>
    <t>PAINEL ATI_RACK RJ_FLEX  PC8 1U</t>
  </si>
  <si>
    <t>ARO PORTA ATI_RACK RJ_FLEX A375 PC4_CC4_FO2 INT</t>
  </si>
  <si>
    <t>ARO PORTA ATI_RACK RJ_FLEX A375 PC6_CC6_FO2 INT</t>
  </si>
  <si>
    <t>ARO PORTA ATI_RACK RJ_FLEX A375 PC6_CC6_FO2 EXT</t>
  </si>
  <si>
    <t>ARO PORTA ATI_RACK RJ_FLEX A500 PC6_CC6_FO2 INT</t>
  </si>
  <si>
    <t>ARO PORTA ATI_RACK RJ_FLEX A500 PC8_CC8_FO2 INT</t>
  </si>
  <si>
    <t>ARO PORTA ATI_RACK RJ_FLEX A500 PC12_CC12_FO2 INT</t>
  </si>
  <si>
    <t>ARO PORTA ATI_RACK RJ_FLEX A500 PC6_CC6_FO2 EXT</t>
  </si>
  <si>
    <t>ARO PORTA ATI_RACK RJ_FLEX A500 PC8_CC8_FO2 EXT</t>
  </si>
  <si>
    <t>ARO PORTA ATI_RACK RJ_FLEX A500 PC12_CC12_FO2 EXT</t>
  </si>
  <si>
    <t>ARO PORTA ATI_RACK RJ_FLEX A750 PC6_CC6_FO2 INT</t>
  </si>
  <si>
    <t>ARO PORTA ATI_RACK RJ_FLEX A750 PC8_CC8_FO2 INT</t>
  </si>
  <si>
    <t>ARO PORTA ATI_RACK RJ_FLEX A750 PC12_CC12_FO2 INT</t>
  </si>
  <si>
    <t>ARO PORTA ATI_RACK RJ_FLEX A750 PC16_CC16_FO2 INT</t>
  </si>
  <si>
    <t>ARO PORTA ATI_RACK RJ_FLEX A750 PC8_CC8_FO2 EXT</t>
  </si>
  <si>
    <t>ARO PORTA ATI_RACK RJ_FLEX A750 PC12_CC12_FO2 EXT</t>
  </si>
  <si>
    <t>ARO PORTA ATI_RACK RJ_FLEX A750 PC16_CC16_FO2 EXT</t>
  </si>
  <si>
    <t>00098230</t>
  </si>
  <si>
    <t>00098235</t>
  </si>
  <si>
    <t>PAINEL ATI L250 1xCC5_FO2</t>
  </si>
  <si>
    <t>PAINEL ATI L250 RJ_FLEX PC5</t>
  </si>
  <si>
    <t>CAVALETE P/ CAIXA MOLDADA E BARR ESCADA L475</t>
  </si>
  <si>
    <t>CAVALETE P/ CAIXA MOLDADA E BARR ESCADA L550</t>
  </si>
  <si>
    <t>CX CAM/ COLUNA/ ATE_SUP 400x500x150 INT</t>
  </si>
  <si>
    <t>CX CAM/ COLUNA/ ATE_SUP 400x500x150 EXT</t>
  </si>
  <si>
    <t>CX CAM/ COLUNA/ ATE_SUP 500x600x165 INT</t>
  </si>
  <si>
    <t>CX CAM/ COLUNA/ ATE_SUP 500x600x165 EXT</t>
  </si>
  <si>
    <t>CX ATE/ COLUNA 500x600x200 INT</t>
  </si>
  <si>
    <t>CX ATE/ COLUNA 500x600x200 EXT</t>
  </si>
  <si>
    <t>CX ATE/ COLUNA 600x600x200 INT</t>
  </si>
  <si>
    <t>CX ATE/ COLUNA 600x600x200 EXT</t>
  </si>
  <si>
    <t>CX ATE/ COLUNA 700x900x200 INT</t>
  </si>
  <si>
    <t>CX ATE/ COLUNA 700x900x200 EXT</t>
  </si>
  <si>
    <t>CX ATE/ COLUNA 900x800x200 INT</t>
  </si>
  <si>
    <t>CX ATE/ COLUNA 800x1000x200 INT</t>
  </si>
  <si>
    <t>CX ATE/ COLUNA 800x1000x200 EXT</t>
  </si>
  <si>
    <t>CX CAM/ COLUNA/ CEMU INT</t>
  </si>
  <si>
    <t>CX CAM/ COLUNA/ CEMU EXT</t>
  </si>
  <si>
    <t>CX DISTRIBUIÇÃO 2E+2S NQ INT</t>
  </si>
  <si>
    <t>CX PORTINHOLA 2xP100 22x58 NQ INT</t>
  </si>
  <si>
    <t>CX CONTADOR NQ DCP INT</t>
  </si>
  <si>
    <t>CX CONTADOR NQ DCP EXT</t>
  </si>
  <si>
    <t>CX CONTADOR MONOF NQ INT</t>
  </si>
  <si>
    <t>CX CONTADOR MON/TRIF NQ EXT</t>
  </si>
  <si>
    <t>CX CONTADOR MONOF NQ EXT</t>
  </si>
  <si>
    <t>002149</t>
  </si>
  <si>
    <t>FECHADURA C/CHAVE RONIS C33 242</t>
  </si>
  <si>
    <t>0029620</t>
  </si>
  <si>
    <t>TAMPA CVM ITED B125 300x300 CERTIF</t>
  </si>
  <si>
    <t>"Descontinuar" Produto a descontinuar/retirar de mercado.</t>
  </si>
  <si>
    <t>CONECTOR RJ45 CAT6A</t>
  </si>
  <si>
    <t>00223016</t>
  </si>
  <si>
    <t>PLACA PASSA CABOS IP55 25 ENT</t>
  </si>
  <si>
    <t>0022730</t>
  </si>
  <si>
    <t>PARAFUSO PLÁSTICO TRIANGULAR CCT</t>
  </si>
  <si>
    <t>QUADRO (1x18) 18md IP65 EXT</t>
  </si>
  <si>
    <t>+60118</t>
  </si>
  <si>
    <t>CHASSI ATE P/ PAINEIS RAQUITED P100 8U</t>
  </si>
  <si>
    <t>+60106</t>
  </si>
  <si>
    <t>+32816</t>
  </si>
  <si>
    <t>CX QUADRO (2x12) 24md P90 INT</t>
  </si>
  <si>
    <t>CX QUADRO (2x12+1x11) 35md P90 INT</t>
  </si>
  <si>
    <t>CX QUADRO (2x12) 24md P90 EXT</t>
  </si>
  <si>
    <t>CX QUADRO (2x12+1x11) 35md P90 EXT</t>
  </si>
  <si>
    <t>+32820</t>
  </si>
  <si>
    <t>+32866</t>
  </si>
  <si>
    <t>+32870</t>
  </si>
  <si>
    <t>CX QUADRO (2x12) 24md P125 INT</t>
  </si>
  <si>
    <t>CX QUADRO (3x12) 36md P125 INT</t>
  </si>
  <si>
    <t>CX QUADRO (5x12) 60md P125 INT</t>
  </si>
  <si>
    <t>CX QUADRO (2x12) 24md P125 EXT</t>
  </si>
  <si>
    <t>CX QUADRO (3x12) 36md P125 EXT</t>
  </si>
  <si>
    <t>CX QUADRO (5x12) 60md P125 EXT</t>
  </si>
  <si>
    <t>+334</t>
  </si>
  <si>
    <t>+337</t>
  </si>
  <si>
    <t>+34906</t>
  </si>
  <si>
    <t>+360</t>
  </si>
  <si>
    <t>+357</t>
  </si>
  <si>
    <t>+37206</t>
  </si>
  <si>
    <t>0021462</t>
  </si>
  <si>
    <t>0010147</t>
  </si>
  <si>
    <t>0022021</t>
  </si>
  <si>
    <t>0022023</t>
  </si>
  <si>
    <t>REFORÇO P/ CAIXA 325x375x125</t>
  </si>
  <si>
    <t>REFORÇO P/ CAIXA 325x500x125</t>
  </si>
  <si>
    <t>00112110</t>
  </si>
  <si>
    <t>CX SFT COLECTOR ÁGUA 400x375x125 INT</t>
  </si>
  <si>
    <t>00112120</t>
  </si>
  <si>
    <t>CX SFT COLECTOR ÁGUA 475x375x125 INT</t>
  </si>
  <si>
    <t>00112130</t>
  </si>
  <si>
    <t>CX SFT COLECTOR ÁGUA 550x500x125 INT</t>
  </si>
  <si>
    <t>00112140</t>
  </si>
  <si>
    <t>CX SFT COLECTOR ÁGUA 750x400x125 INT</t>
  </si>
  <si>
    <t>00112510</t>
  </si>
  <si>
    <t>CX SFT CONT ÁGUA 1V 475x375x200 INT</t>
  </si>
  <si>
    <t>00112520</t>
  </si>
  <si>
    <t>CX SFT CONT ÁGUA 1V 500x400x200 INT</t>
  </si>
  <si>
    <t>00112530</t>
  </si>
  <si>
    <t>CX SFT CONT ÁGUA 2V 500x550x200 INT</t>
  </si>
  <si>
    <t>00112540</t>
  </si>
  <si>
    <t>CX MET CONT ÁGUA 1V 600x400x180 INT</t>
  </si>
  <si>
    <t>+32460</t>
  </si>
  <si>
    <t>CX PORTINHOLA PBTN MONO INT</t>
  </si>
  <si>
    <t>+32470</t>
  </si>
  <si>
    <t>CX PORTINHOLA PBT TRI INT</t>
  </si>
  <si>
    <t>+32480</t>
  </si>
  <si>
    <t>CX PORTINHOLA PBT/N VZ NQ INT</t>
  </si>
  <si>
    <t>+32482</t>
  </si>
  <si>
    <t>CX PORTINHOLA PBT/N VZ NQ EXT</t>
  </si>
  <si>
    <t>+32514</t>
  </si>
  <si>
    <t>CX PORTINHOLA PBTE 400 INT</t>
  </si>
  <si>
    <t>+32515</t>
  </si>
  <si>
    <t>+47007</t>
  </si>
  <si>
    <t>CX TRANSF INTENSIDADE 300/5A INT</t>
  </si>
  <si>
    <t>+47008</t>
  </si>
  <si>
    <t>CX TRANSF INTENSIDADE 300/5A EXT</t>
  </si>
  <si>
    <t>00220232</t>
  </si>
  <si>
    <t>REFORÇO P/ CAIXA 325x500x200</t>
  </si>
  <si>
    <t>00284134</t>
  </si>
  <si>
    <t>002880</t>
  </si>
  <si>
    <t>BASE NEUTRO SECCIONÁVEL T-00 P/TERM CRAVAR M8</t>
  </si>
  <si>
    <t>0021204</t>
  </si>
  <si>
    <t>FECHADURA TRIANG PLANA C/ CHAVE PATILHA CURVA</t>
  </si>
  <si>
    <t>0021208</t>
  </si>
  <si>
    <t>PUXADOR RODAR PLANO PATILHA CURVA</t>
  </si>
  <si>
    <t>0023420</t>
  </si>
  <si>
    <t>SWITCH 8P GIGABIT 10/100/1000</t>
  </si>
  <si>
    <t>00098304</t>
  </si>
  <si>
    <t>00098306</t>
  </si>
  <si>
    <t>00098308</t>
  </si>
  <si>
    <t>00098312</t>
  </si>
  <si>
    <t>00098316</t>
  </si>
  <si>
    <t>00099310808</t>
  </si>
  <si>
    <t>00099511616</t>
  </si>
  <si>
    <t>001010506</t>
  </si>
  <si>
    <t>001010604</t>
  </si>
  <si>
    <t>001010606</t>
  </si>
  <si>
    <t>001010608</t>
  </si>
  <si>
    <t>001010612</t>
  </si>
  <si>
    <t>001010616</t>
  </si>
  <si>
    <t>00100841</t>
  </si>
  <si>
    <t>PAINEL RAQUITED 10" 1xCC4 1U</t>
  </si>
  <si>
    <t>PAINEL RAQUITED 19" 1xCC4 1U</t>
  </si>
  <si>
    <t>PAINEL RAQUITED 19" 1xCC6 1U</t>
  </si>
  <si>
    <t>PAINEL RAQUITED 19" 1xCC8 1U</t>
  </si>
  <si>
    <t>PAINEL RAQUITED 19" 1xCC16 1U</t>
  </si>
  <si>
    <t>PAINEL RAQUITED 19" RJ_FLEX PC6 1xCC6 FO4 3U</t>
  </si>
  <si>
    <t>ARO PORTA ATI_RACK RJ_FLEX A500 PC16_CC16_FO2 INT</t>
  </si>
  <si>
    <t>ARO PORTA ATI_RACK RJ_FLEX A375 PC8_CC8_FO2 INT</t>
  </si>
  <si>
    <t>PAINEL ATI_RACK 1xCC4 2U</t>
  </si>
  <si>
    <t>PAINEL ATI_RACK 1xCC6 2U</t>
  </si>
  <si>
    <t>PAINEL ATI_RACK 1xCC8 2U</t>
  </si>
  <si>
    <t>PAINEL ATI_RACK 1xCC12 2U</t>
  </si>
  <si>
    <t>PAINEL ATI_RACK 1xCC16 2U</t>
  </si>
  <si>
    <t>COMPACTIV</t>
  </si>
  <si>
    <t>001470620</t>
  </si>
  <si>
    <t>CX COMPACTIV VZ CG + BARR ATÉ 2 SAÍDAS L400xA875</t>
  </si>
  <si>
    <t>001470640</t>
  </si>
  <si>
    <t>CX COMPACTIV VZ CG + BARR ATÉ 4 SAÍDAS L400xA1125</t>
  </si>
  <si>
    <t>001471220</t>
  </si>
  <si>
    <t>CX COMPACTIV VZ CG + BARR ATÉ 3 SAÍDAS L550xA875</t>
  </si>
  <si>
    <t>001471240</t>
  </si>
  <si>
    <t>CX COMPACTIV VZ CG + BARR ATÉ 6 SAÍDAS L550xA1125</t>
  </si>
  <si>
    <t>001472408</t>
  </si>
  <si>
    <t>CONJ CTIV APARELH C.GERAL 63A + BARRAM L400</t>
  </si>
  <si>
    <t>001472412</t>
  </si>
  <si>
    <t>CONJ CTIV APARELH C.GERAL 80A + BARRAM L400</t>
  </si>
  <si>
    <t>001472416</t>
  </si>
  <si>
    <t>CONJ CTIV APARELH C.GERAL 100A + BARRAM L400</t>
  </si>
  <si>
    <t>001472420</t>
  </si>
  <si>
    <t>001472424</t>
  </si>
  <si>
    <t>CONJ CTIV APARELH C.GERAL 160A + BARRAM L400</t>
  </si>
  <si>
    <t>001472428</t>
  </si>
  <si>
    <t>001472808</t>
  </si>
  <si>
    <t>CONJ CTIV APARELH C.GERAL 63A + BARRAM L550</t>
  </si>
  <si>
    <t>001472812</t>
  </si>
  <si>
    <t>CONJ CTIV APARELH C.GERAL 80A + BARRAM L550</t>
  </si>
  <si>
    <t>001472816</t>
  </si>
  <si>
    <t>CONJ CTIV APARELH C.GERAL 100A + BARRAM L550</t>
  </si>
  <si>
    <t>001472820</t>
  </si>
  <si>
    <t>CONJ CTIV APARELH C.GERAL 125A + BARRAM L550</t>
  </si>
  <si>
    <t>001472824</t>
  </si>
  <si>
    <t>CONJ CTIV APARELH C.GERAL 160A + BARRAM L550</t>
  </si>
  <si>
    <t>001472828</t>
  </si>
  <si>
    <t>CONJ CTIV APARELH C.GERAL 250A + BARRAM L550</t>
  </si>
  <si>
    <t>001474408</t>
  </si>
  <si>
    <t>CONJ COMPACTIV APARELHAGEM SAÍDAS 14x51 1P</t>
  </si>
  <si>
    <t>001474412</t>
  </si>
  <si>
    <t>CONJ COMPACTIV APARELHAGEM SAÍDAS 22x58 1P</t>
  </si>
  <si>
    <t>001474416</t>
  </si>
  <si>
    <t>001475208</t>
  </si>
  <si>
    <t>CONJ COMPACTIV APARELHAGEM SAÍDAS 14x51 3P</t>
  </si>
  <si>
    <t>001475212</t>
  </si>
  <si>
    <t>CONJ COMPACTIV APARELHAGEM SAÍDAS 22x58 3P</t>
  </si>
  <si>
    <t>001475216</t>
  </si>
  <si>
    <t>REPARTIDOR "F" 2D</t>
  </si>
  <si>
    <t>REPARTIDOR "F" 4D</t>
  </si>
  <si>
    <t>REPARTIDOR "F" 6D</t>
  </si>
  <si>
    <t>REPARTIDOR "F" 8D</t>
  </si>
  <si>
    <t>002356202</t>
  </si>
  <si>
    <t>002356204</t>
  </si>
  <si>
    <t>002356206</t>
  </si>
  <si>
    <t>002356208</t>
  </si>
  <si>
    <t>001010708C</t>
  </si>
  <si>
    <t>PAINEL RAQUITED 19" P/ CC4/CC6/CC8 CINZA 1U</t>
  </si>
  <si>
    <t>001010708P</t>
  </si>
  <si>
    <t>PAINEL RAQUITED 19" P/ CC4/CC6/CC8 PRETO 1U</t>
  </si>
  <si>
    <t>001010716C</t>
  </si>
  <si>
    <t>PAINEL RAQUITED 19" P/ CC12/CC16 CINZA 1U</t>
  </si>
  <si>
    <t>001010716P</t>
  </si>
  <si>
    <t>PAINEL RAQUITED 19" P/ CC12/CC16 PRETO 1U</t>
  </si>
  <si>
    <t>0010128C</t>
  </si>
  <si>
    <t>PAINEL RAQUITED 19" C/ PRATELEIRA P/ FO48 CINZA 1U</t>
  </si>
  <si>
    <t>0010128P</t>
  </si>
  <si>
    <t>PAINEL RAQUITED 19" C/ PRATELEIRA P/ FO48 PRETO 1U</t>
  </si>
  <si>
    <t>0010129C</t>
  </si>
  <si>
    <t>PAINEL RAQUITED 19" GAVETA P/24 FO CINZA 1U</t>
  </si>
  <si>
    <t>0010129P</t>
  </si>
  <si>
    <t>PAINEL RAQUITED 19" GAVETA P/24 FO PRETO 1U</t>
  </si>
  <si>
    <t>0010130C</t>
  </si>
  <si>
    <t>PAINEL RAQUITED 19" PRATELEIRA P265 CINZA 1U</t>
  </si>
  <si>
    <t>0010130P</t>
  </si>
  <si>
    <t>PAINEL RAQUITED 19" PRATELEIRA P265 PRETO 1U</t>
  </si>
  <si>
    <t>0010131C</t>
  </si>
  <si>
    <t>PAINEL RAQUITED 19" PRATELEIRA P420 CINZA 1U</t>
  </si>
  <si>
    <t>0010131P</t>
  </si>
  <si>
    <t>PAINEL RAQUITED 19" PRATELEIRA P420 PRETO 1U</t>
  </si>
  <si>
    <t>0010134C</t>
  </si>
  <si>
    <t>0010134P</t>
  </si>
  <si>
    <t>0010135C</t>
  </si>
  <si>
    <t>PAINEL RAQUITED 19" C/ ARGOLAS CINZA 1U</t>
  </si>
  <si>
    <t>0010135P</t>
  </si>
  <si>
    <t>PAINEL RAQUITED 19" C/ ARGOLAS PRETO 1U</t>
  </si>
  <si>
    <t>0010136C</t>
  </si>
  <si>
    <t>PAINEL RAQUITED 19" PASSA CABOS CINZA 1U</t>
  </si>
  <si>
    <t>0010136P</t>
  </si>
  <si>
    <t>PAINEL RAQUITED 19" PASSA CABOS PRETO 1U</t>
  </si>
  <si>
    <t>0010145C</t>
  </si>
  <si>
    <t>PAINEL RAQUITED 19" CEGO CINZA 1U</t>
  </si>
  <si>
    <t>0010145P</t>
  </si>
  <si>
    <t>PAINEL RAQUITED 19" CEGO PRETO 1U</t>
  </si>
  <si>
    <t>0010146C</t>
  </si>
  <si>
    <t>PAINEL RAQUITED 19" CEGO CINZA 2U</t>
  </si>
  <si>
    <t>0010146P</t>
  </si>
  <si>
    <t>PAINEL RAQUITED 19" CEGO PRETO 2U</t>
  </si>
  <si>
    <t>0010147C</t>
  </si>
  <si>
    <t>PAINEL RAQUITED 19" C/ CALHA DIN CINZA 3U</t>
  </si>
  <si>
    <t>0010147P</t>
  </si>
  <si>
    <t>PAINEL RAQUITED 19" C/ CALHA DIN PRETO 3U</t>
  </si>
  <si>
    <t>0010150C</t>
  </si>
  <si>
    <t>0010150P</t>
  </si>
  <si>
    <t>0010153C</t>
  </si>
  <si>
    <t>PAINEL RAQUITED 19" P/24 RJ45 S/ GUIA CINZA 1U</t>
  </si>
  <si>
    <t>0010153P</t>
  </si>
  <si>
    <t>0010158C</t>
  </si>
  <si>
    <t>PAINEL RAQUITED 19" P/24 FICHAS F/F CINZA 1U</t>
  </si>
  <si>
    <t>0010158P</t>
  </si>
  <si>
    <t>PAINEL RAQUITED 19" P/24 FICHAS F/F PRETO 1U</t>
  </si>
  <si>
    <t>0010163C</t>
  </si>
  <si>
    <t>PAINEL RAQUITED 19" P/8RJ45 + 8F/F + 8FO CINZA 1U</t>
  </si>
  <si>
    <t>0010163P</t>
  </si>
  <si>
    <t>PAINEL RAQUITED 19" P/8RJ45 + 8F/F + 8FO PRETO 1U</t>
  </si>
  <si>
    <t>001472422</t>
  </si>
  <si>
    <t>CONJ CTIV APARELH C.GERAL 125A C/MX + BARRAM L400</t>
  </si>
  <si>
    <t>001472426</t>
  </si>
  <si>
    <t>CONJ CTIV APARELH C.GERAL 160A C/MX + BARRAM L400</t>
  </si>
  <si>
    <t>001472430</t>
  </si>
  <si>
    <t>CONJ CTIV APARELH C.GERAL 250A C/MX + BARRAM L400</t>
  </si>
  <si>
    <t>001472822</t>
  </si>
  <si>
    <t>CONJ CTIV APARELH C.GERAL 125A C/MX + BARRAM L550</t>
  </si>
  <si>
    <t>001472826</t>
  </si>
  <si>
    <t>CONJ CTIV APARELH C.GERAL 160A C/MX + BARRAM L550</t>
  </si>
  <si>
    <t>001472830</t>
  </si>
  <si>
    <t>CONJ CTIV APARELH C.GERAL 250A C/MX + BARRAM L550</t>
  </si>
  <si>
    <t>BASE NEUTRO SECCIONÁVEL NH2 P/ TERM CRAVAR M12</t>
  </si>
  <si>
    <t>002888</t>
  </si>
  <si>
    <t>INTERRUPTOR SECCIONADOR FUSÍVEL NH2 ISF1-2</t>
  </si>
  <si>
    <t>00284136</t>
  </si>
  <si>
    <t>BASE TERRA (COBRE) SECCIONÁVEL 1 ENT 5 SAI</t>
  </si>
  <si>
    <t>002892</t>
  </si>
  <si>
    <t>FECHADURA C/ CHAVES DIFERENTES MONDEGO</t>
  </si>
  <si>
    <t>+61320</t>
  </si>
  <si>
    <t>+61370</t>
  </si>
  <si>
    <t>CONTACTO AUXILIAR 125A-630A</t>
  </si>
  <si>
    <t>CONTACTO AUXILIAR 800A-1000A</t>
  </si>
  <si>
    <t>00145172AG</t>
  </si>
  <si>
    <t>AGRUPAGEM CX 00145172</t>
  </si>
  <si>
    <t>CX CONTADOR MON/TRIF NQ INT</t>
  </si>
  <si>
    <t>CX QUADRO (2x20) 40md P125 EXT</t>
  </si>
  <si>
    <t>CX PORTINHOLA PBTE 400 NQ EXT</t>
  </si>
  <si>
    <t>QUADRO (1x6) 6md IP65 EXT</t>
  </si>
  <si>
    <t>FECHADURA C/ CHAVES IGUAIS MONDEGO</t>
  </si>
  <si>
    <t>PAINEL RAQUITED 19" S/PRATELEIRA P/ FO48 BRANCO 1U</t>
  </si>
  <si>
    <t>PAINEL RAQUITED 19" C/PRATELEIRA P/ FO48 BRANCO 1U</t>
  </si>
  <si>
    <t>PAINEL RAQUITED 19" GAVETA P/24 FO BRANCO 1U</t>
  </si>
  <si>
    <t>PAINEL RAQUITED 19" PRATELEIRA P265 BRANCO 1U</t>
  </si>
  <si>
    <t>PAINEL RAQUITED 19" PRATELEIRA P420 BRANCO 1U</t>
  </si>
  <si>
    <t>PAINEL RAQUITED 19" PASSA CABOS C/ESCOVA BRANCO 1U</t>
  </si>
  <si>
    <t>PAINEL RAQUITED 19" PASSA CABOS C/ESCOVA CINZA 1U</t>
  </si>
  <si>
    <t>PAINEL RAQUITED 19" PASSA CABOS C/ESCOVA PRETO 1U</t>
  </si>
  <si>
    <t>PAINEL RAQUITED 19" C/ ARGOLAS BRANCO 1U</t>
  </si>
  <si>
    <t>PAINEL RAQUITED 19" PASSA CABOS BRANCO 1U</t>
  </si>
  <si>
    <t>PAINEL RAQUITED 19" CEGO BRANCO 1U</t>
  </si>
  <si>
    <t>PAINEL RAQUITED 19" CEGO BRANCO 2U</t>
  </si>
  <si>
    <t>PAINEL RAQUITED 19" C/ CALHA DIN BRANCO 3U</t>
  </si>
  <si>
    <t>PAINEL RAQUITED 19" P/24 RJ45 C/ GUIA BRANCO 1U</t>
  </si>
  <si>
    <t xml:space="preserve">PAINEL RAQUITED 19" P/24 RJ45 C/ GUIA CINZA 1U </t>
  </si>
  <si>
    <t xml:space="preserve">PAINEL RAQUITED 19" P/24 RJ45 C/ GUIA PRETO 1U </t>
  </si>
  <si>
    <t>PAINEL RAQUITED 19" P/24 RJ45 S/ GUIA BRANCO 1U</t>
  </si>
  <si>
    <t>PAINEL RAQUITED 19" P/24 RJ45 S/ GUIA PRETO 1U</t>
  </si>
  <si>
    <t>PAINEL RAQUITED 19" P/15 RJ_FLEX BRANCO 1U</t>
  </si>
  <si>
    <t>PAINEL RAQUITED 19" P/24 FICHAS F/F BRANCO 1U</t>
  </si>
  <si>
    <t>PAINEL RAQUITED 19" P/ 10RJ45 + 10F/F BRANCO 1U</t>
  </si>
  <si>
    <t>PAINEL RAQUITED 19" P/8RJ45 + 8F/F + 8FO BRANCO 1U</t>
  </si>
  <si>
    <t>CX MET COLECTOR ÁGUA 350x350x110 INT</t>
  </si>
  <si>
    <t>CX MET COLECTOR ÁGUA 430x350x110 INT</t>
  </si>
  <si>
    <t>CX MET COLECTOR ÁGUA 670x350x110 INT</t>
  </si>
  <si>
    <t>CX MET COLECTOR ÁGUA 550x450x110 INT</t>
  </si>
  <si>
    <t>ARO PORTA CONT ÁGUA 1V 455x355 INT</t>
  </si>
  <si>
    <t>ARO PORTA CONT ÁGUA 1V 480x380 INT</t>
  </si>
  <si>
    <t>ARO PORTA CONT ÁGUA 2V 480x530 INT</t>
  </si>
  <si>
    <t>ARO PORTA CONT ÁGUA 1V 600x400 INT</t>
  </si>
  <si>
    <t>BASE NEUTRO SECCIONAVEL T-00 P/LIGAÇÃO DIRECTA</t>
  </si>
  <si>
    <t>BORNE APERTO RÁPIDO (Barra 5mm - 1,5 a 16mm²)</t>
  </si>
  <si>
    <t>SECCIONADOR 22x58 3P</t>
  </si>
  <si>
    <t>INTERRUPTOR SECCIONADOR FUSÍVEL ISF1-00</t>
  </si>
  <si>
    <t>CONECTOR RJ_FLEX CAT6 ENTRADA</t>
  </si>
  <si>
    <t>CORDÃO FO (Dca) SC/APC DUPLEX 6m</t>
  </si>
  <si>
    <t>CORDÃO FO (Dca) SC/APC DUPLEX 8m</t>
  </si>
  <si>
    <t>CORDÃO FO (Dca) SC/APC DUPLEX 12m</t>
  </si>
  <si>
    <t>CORDÃO FO (Dca) SC/APC DUPLEX 16m</t>
  </si>
  <si>
    <t>CORDÃO FO (Dca) SC/APC DUPLEX 20m</t>
  </si>
  <si>
    <t>CORDÃO FO (Dca) SC/APC DUPLEX 25m</t>
  </si>
  <si>
    <t>CORDÃO FO (Dca) SC/APC DUPLEX 30m</t>
  </si>
  <si>
    <t>CORDÃO FO (Dca) SC/APC DUPLEX 35m</t>
  </si>
  <si>
    <t>CORDÃO FO (Dca) SC/APC DUPLEX 40m</t>
  </si>
  <si>
    <t>CORDÃO FO (Dca) SC/APC DUPLEX 45m</t>
  </si>
  <si>
    <t>CORDÃO FO (Dca) SC/APC DUPLEX 50m</t>
  </si>
  <si>
    <t>CORDÃO FO (Dca) SC/APC DUPLEX 55m</t>
  </si>
  <si>
    <t>CORDÃO FO (Dca) SC/APC DUPLEX 60m</t>
  </si>
  <si>
    <t>CORDÃO FO (Dca) SC/APC DUPLEX 65m</t>
  </si>
  <si>
    <t>PRATELEIRA P/ CHASSI ATE 19" P100</t>
  </si>
  <si>
    <t xml:space="preserve">CX PTI EQUIP 1xRJ45 + 1xF/F + 1xFO </t>
  </si>
  <si>
    <t>KIT P/ CX PTI TIPO I3</t>
  </si>
  <si>
    <t>PARAFUSO M6x20 C/PORCA JUNÇÃO SMX EXT</t>
  </si>
  <si>
    <t>FECHADURA S/ CHAVE EDP2 (20145114) - CANHÃO P400</t>
  </si>
  <si>
    <t>FECHADURA S/CHAVE  PORTINHOLA PBT EDP3 (20176459)</t>
  </si>
  <si>
    <t>FECHADURA S/CHAVE PORTINHOLA/QC (EDP 273211)</t>
  </si>
  <si>
    <t>CONJ COMPACTIV APARELHAGEM SAÍDAS NH00 1P</t>
  </si>
  <si>
    <t>CONJ COMPACTIV APARELHAGEM SAÍDAS NH00 3P</t>
  </si>
  <si>
    <t>CONJ CTIV APARELH C.GERAL 125A + BARRAM L400</t>
  </si>
  <si>
    <t>CONJ CTIV APARELH C.GERAL 250A + BARRAM L400</t>
  </si>
  <si>
    <t>ARO PORTA ATI RJ_FLEX 250x375 PC5_1xCC4_FO2 INT</t>
  </si>
  <si>
    <t>PAINEL ATI_RACK VAZIO P/ 5RJ45 + 5F/F + 5FO 1U</t>
  </si>
  <si>
    <t>CX ATE/ COLUNA 900x800x200 EXT</t>
  </si>
  <si>
    <t>CX CAM/ COLUNA 275x325x120 INT</t>
  </si>
  <si>
    <t>CX CAM/ COLUNA 275x325x120 EXT</t>
  </si>
  <si>
    <t>EV QUITÉRIOS</t>
  </si>
  <si>
    <t>CARREGADOR VE Q1 T2 32A 7,4kW 230V C/ CABO</t>
  </si>
  <si>
    <t>CARREGADOR VE Q1 T2 32A 22kW 400V C/ CABO</t>
  </si>
  <si>
    <t>QUADRO PROT CARREG VE 7,4kW MONOF</t>
  </si>
  <si>
    <t>QUADRO PROT CARREG VE 22kW TRIF</t>
  </si>
  <si>
    <t>QUADRO PROT CARREG VE 7,4kW C/ DST MONOF</t>
  </si>
  <si>
    <t>QUADRO PROT CARREG VE 22kW C/ DST TRIF</t>
  </si>
  <si>
    <t>PEDESTAL NATURE 1 CARREGADOR VE CINZA A1500</t>
  </si>
  <si>
    <t>PEDESTAL NATURE 2 CARREGADORES VE CINZA A1500</t>
  </si>
  <si>
    <t>0014313741</t>
  </si>
  <si>
    <t>0014316221</t>
  </si>
  <si>
    <t>0014319030</t>
  </si>
  <si>
    <t>0014319031</t>
  </si>
  <si>
    <t>0014320010</t>
  </si>
  <si>
    <t>0014320020</t>
  </si>
  <si>
    <t>0014320030</t>
  </si>
  <si>
    <t>0014320040</t>
  </si>
  <si>
    <t>0014340010</t>
  </si>
  <si>
    <t>0014340020</t>
  </si>
  <si>
    <t>0014320150</t>
  </si>
  <si>
    <t>KIT BOBINE DISPARO 110/415 VCA + BOTONEIRA RODAR</t>
  </si>
  <si>
    <t>SUPORTE PAREDE P/ CONECTOR VE TIPO 2</t>
  </si>
  <si>
    <t>0014350012</t>
  </si>
  <si>
    <t>0014350050</t>
  </si>
  <si>
    <t>0014350052</t>
  </si>
  <si>
    <t>001475218</t>
  </si>
  <si>
    <t>CONJ COMPACTIV APARELHAGEM SAÍDAS NH1 3P</t>
  </si>
  <si>
    <t>KIT REPARTIDOR 12D P/ EQUIPAR PAINEL CC12/CC16</t>
  </si>
  <si>
    <t>KIT REPARTIDOR 16D P/ EQUIPAR PAINEL CC12/CC16</t>
  </si>
  <si>
    <t>0010148P</t>
  </si>
  <si>
    <t>PAINEL RAQUITED 19" 9 TOM C/INTERR PRETO 1U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</si>
  <si>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O carimbo FPE identifica os produtos que a Quitérios não tem disponível para entrega imediata. Estes produtos são fabricados mediante encomenda e estão, por isso, sujeitos a prazos de entrega mais prolongados e/ ou quantidades mínimas.</t>
    </r>
  </si>
  <si>
    <t>SENSOR GESTÃO DINÂMICA CARGA MONOFÁSICO</t>
  </si>
  <si>
    <t>SENSOR GESTÃO DINÂMICA CARGA RENOVÁVEL MONOFÁSICO</t>
  </si>
  <si>
    <t>SENSOR GESTÃO DINÂMICA CARGA TRIFÁSICO</t>
  </si>
  <si>
    <t>SENSOR GESTÃO DINÂMICA CARGA RENOVÁVEL TRIFÁSICO</t>
  </si>
  <si>
    <t>0014319060</t>
  </si>
  <si>
    <t>0014319061</t>
  </si>
  <si>
    <t>MÁSCARA P/QUADRO 220mm 12md CINZA</t>
  </si>
  <si>
    <t xml:space="preserve">CX SMX P/ INSTALAÇÃO CARREGADOR VE INT </t>
  </si>
  <si>
    <t xml:space="preserve">CX SMX P/ INSTALAÇÃO CARREGADOR VE EXT </t>
  </si>
  <si>
    <t>0028510161</t>
  </si>
  <si>
    <t>CONJ BORNE LIGAÇÃO 16mm MONOF</t>
  </si>
  <si>
    <t>0028510163</t>
  </si>
  <si>
    <t>CONJ BORNE LIGAÇÃO 16mm TRIF</t>
  </si>
  <si>
    <t>0028510251</t>
  </si>
  <si>
    <t>CONJ BORNE LIGAÇÃO 25mm MONOF</t>
  </si>
  <si>
    <t>0028510253</t>
  </si>
  <si>
    <t>CONJ BORNE LIGAÇÃO 25mm TRIF</t>
  </si>
  <si>
    <t>0028510351</t>
  </si>
  <si>
    <t>CONJ BORNE LIGAÇÃO 35mm MONOF</t>
  </si>
  <si>
    <t>0028510353</t>
  </si>
  <si>
    <t>CONJ BORNE LIGAÇÃO 35mm TRIF</t>
  </si>
  <si>
    <t>QT POR EMB</t>
  </si>
  <si>
    <t>SAFETYMAX® BOX</t>
  </si>
  <si>
    <t>PINO PLÁSTICO SEM FURO</t>
  </si>
  <si>
    <t>PINO PLÁSTICO COM FURO P/ SELAR</t>
  </si>
  <si>
    <t>002356604</t>
  </si>
  <si>
    <t>KIT REPARTIDOR 4D P/ EQUIPAR PAINEL CC4/CC6/CC8</t>
  </si>
  <si>
    <t>002356606</t>
  </si>
  <si>
    <t>KIT REPARTIDOR 6D P/ EQUIPAR PAINEL CC4/CC6/CC8</t>
  </si>
  <si>
    <t>002356608</t>
  </si>
  <si>
    <t>KIT REPARTIDOR 8D P/ EQUIPAR PAINEL CC4/CC6/CC8</t>
  </si>
  <si>
    <t>002356612</t>
  </si>
  <si>
    <t>002356616</t>
  </si>
  <si>
    <t>CALHA ENCASTRE DIN35 6md P/DCP 135mm</t>
  </si>
  <si>
    <t>TGP_PT_ABR2026_V1</t>
  </si>
  <si>
    <t>Descontinuar</t>
  </si>
  <si>
    <t>TABELA GERAL DE PREÇOS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</si>
</sst>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.5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5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1" applyFon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right" vertical="center"/>
    </xf>
    <xf numFmtId="0" fontId="1" fillId="0" borderId="1" xfId="1" quotePrefix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center"/>
    </xf>
    <xf numFmtId="0" fontId="8" fillId="0" borderId="6" xfId="1" applyFont="1" applyBorder="1" applyAlignment="1">
      <alignment horizontal="center" vertical="center"/>
    </xf>
    <xf numFmtId="4" fontId="1" fillId="0" borderId="6" xfId="1" applyNumberFormat="1" applyFont="1" applyBorder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4" fontId="1" fillId="0" borderId="2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4" fontId="1" fillId="0" borderId="0" xfId="1" applyNumberFormat="1" applyFont="1" applyAlignment="1">
      <alignment horizontal="center" vertical="center"/>
    </xf>
    <xf numFmtId="0" fontId="1" fillId="3" borderId="1" xfId="1" quotePrefix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8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1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 applyProtection="1">
      <alignment horizontal="center" vertical="center"/>
      <protection locked="0"/>
    </xf>
    <xf numFmtId="4" fontId="1" fillId="0" borderId="2" xfId="1" applyNumberFormat="1" applyFont="1" applyBorder="1" applyAlignment="1">
      <alignment horizontal="right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1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9" fontId="1" fillId="0" borderId="2" xfId="2" applyNumberFormat="1" applyFont="1" applyBorder="1" applyAlignment="1">
      <alignment horizontal="center" vertical="center"/>
    </xf>
    <xf numFmtId="2" fontId="1" fillId="0" borderId="0" xfId="1" applyNumberFormat="1" applyFont="1" applyAlignment="1">
      <alignment vertical="center"/>
    </xf>
    <xf numFmtId="0" fontId="1" fillId="0" borderId="0" xfId="1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2 2" xfId="2" xr:uid="{27BA317B-0E64-4B6A-961B-39E70C43B92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A9A9A9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28575</xdr:rowOff>
    </xdr:from>
    <xdr:to>
      <xdr:col>3</xdr:col>
      <xdr:colOff>1593850</xdr:colOff>
      <xdr:row>3</xdr:row>
      <xdr:rowOff>166833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409575"/>
          <a:ext cx="2352674" cy="328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21"/>
  <sheetViews>
    <sheetView showGridLines="0" tabSelected="1" zoomScale="110" zoomScaleNormal="110" workbookViewId="0">
      <selection activeCell="F3" sqref="F3"/>
    </sheetView>
  </sheetViews>
  <sheetFormatPr defaultColWidth="9.140625" defaultRowHeight="13.7" customHeight="1" x14ac:dyDescent="0.2"/>
  <cols>
    <col min="1" max="1" width="1.5703125" style="23" customWidth="1"/>
    <col min="2" max="2" width="12.85546875" style="43" customWidth="1"/>
    <col min="3" max="3" width="49" style="44" customWidth="1"/>
    <col min="4" max="4" width="12" style="45" customWidth="1"/>
    <col min="5" max="5" width="7.42578125" style="43" customWidth="1"/>
    <col min="6" max="6" width="11.42578125" style="46" customWidth="1"/>
    <col min="7" max="7" width="2.140625" style="23" customWidth="1"/>
    <col min="8" max="16384" width="9.140625" style="23"/>
  </cols>
  <sheetData>
    <row r="1" spans="2:8" ht="13.7" customHeight="1" x14ac:dyDescent="0.2">
      <c r="B1" s="50" t="s">
        <v>1582</v>
      </c>
      <c r="C1" s="50"/>
      <c r="D1" s="50"/>
      <c r="E1" s="50"/>
      <c r="F1" s="49" t="s">
        <v>1580</v>
      </c>
    </row>
    <row r="2" spans="2:8" ht="27.75" customHeight="1" x14ac:dyDescent="0.2">
      <c r="B2" s="24" t="s">
        <v>772</v>
      </c>
      <c r="C2" s="25" t="s">
        <v>949</v>
      </c>
      <c r="D2" s="24" t="s">
        <v>1109</v>
      </c>
      <c r="E2" s="26" t="s">
        <v>1567</v>
      </c>
      <c r="F2" s="27" t="s">
        <v>1110</v>
      </c>
    </row>
    <row r="3" spans="2:8" ht="13.7" customHeight="1" x14ac:dyDescent="0.2">
      <c r="B3" s="23"/>
      <c r="C3" s="23"/>
      <c r="D3" s="28"/>
      <c r="E3" s="23"/>
      <c r="F3" s="29"/>
    </row>
    <row r="4" spans="2:8" ht="13.7" customHeight="1" x14ac:dyDescent="0.2">
      <c r="B4" s="60" t="s">
        <v>943</v>
      </c>
      <c r="C4" s="61"/>
      <c r="D4" s="61"/>
      <c r="E4" s="61"/>
      <c r="F4" s="62"/>
    </row>
    <row r="5" spans="2:8" ht="13.7" customHeight="1" x14ac:dyDescent="0.2">
      <c r="B5" s="30" t="s">
        <v>18</v>
      </c>
      <c r="C5" s="31" t="s">
        <v>458</v>
      </c>
      <c r="D5" s="32"/>
      <c r="E5" s="30">
        <v>1</v>
      </c>
      <c r="F5" s="33">
        <v>45</v>
      </c>
      <c r="H5" s="70"/>
    </row>
    <row r="6" spans="2:8" ht="13.7" customHeight="1" x14ac:dyDescent="0.2">
      <c r="B6" s="30" t="s">
        <v>19</v>
      </c>
      <c r="C6" s="31" t="s">
        <v>459</v>
      </c>
      <c r="D6" s="32"/>
      <c r="E6" s="30">
        <v>1</v>
      </c>
      <c r="F6" s="33">
        <v>55.300000000000004</v>
      </c>
      <c r="H6" s="70"/>
    </row>
    <row r="7" spans="2:8" ht="13.7" customHeight="1" x14ac:dyDescent="0.2">
      <c r="B7" s="34" t="s">
        <v>1216</v>
      </c>
      <c r="C7" s="23" t="s">
        <v>1217</v>
      </c>
      <c r="D7" s="32"/>
      <c r="E7" s="30">
        <v>1</v>
      </c>
      <c r="F7" s="33">
        <v>55.800000000000004</v>
      </c>
      <c r="H7" s="70"/>
    </row>
    <row r="8" spans="2:8" ht="13.7" customHeight="1" x14ac:dyDescent="0.2">
      <c r="B8" s="30" t="s">
        <v>20</v>
      </c>
      <c r="C8" s="31" t="s">
        <v>460</v>
      </c>
      <c r="D8" s="32"/>
      <c r="E8" s="30">
        <v>1</v>
      </c>
      <c r="F8" s="33">
        <v>57.5</v>
      </c>
      <c r="H8" s="70"/>
    </row>
    <row r="9" spans="2:8" ht="13.7" customHeight="1" x14ac:dyDescent="0.2">
      <c r="B9" s="34" t="s">
        <v>1221</v>
      </c>
      <c r="C9" s="23" t="s">
        <v>1218</v>
      </c>
      <c r="D9" s="32"/>
      <c r="E9" s="30">
        <v>1</v>
      </c>
      <c r="F9" s="33">
        <v>68.600000000000009</v>
      </c>
      <c r="H9" s="70"/>
    </row>
    <row r="10" spans="2:8" ht="13.7" customHeight="1" x14ac:dyDescent="0.2">
      <c r="B10" s="30" t="s">
        <v>21</v>
      </c>
      <c r="C10" s="31" t="s">
        <v>461</v>
      </c>
      <c r="D10" s="32"/>
      <c r="E10" s="30">
        <v>1</v>
      </c>
      <c r="F10" s="33">
        <v>71.7</v>
      </c>
      <c r="H10" s="70"/>
    </row>
    <row r="11" spans="2:8" ht="13.7" customHeight="1" x14ac:dyDescent="0.2">
      <c r="B11" s="30" t="s">
        <v>22</v>
      </c>
      <c r="C11" s="31" t="s">
        <v>462</v>
      </c>
      <c r="D11" s="32"/>
      <c r="E11" s="30">
        <v>1</v>
      </c>
      <c r="F11" s="33">
        <v>72.900000000000006</v>
      </c>
      <c r="H11" s="70"/>
    </row>
    <row r="12" spans="2:8" ht="13.7" customHeight="1" x14ac:dyDescent="0.2">
      <c r="B12" s="30" t="s">
        <v>23</v>
      </c>
      <c r="C12" s="31" t="s">
        <v>463</v>
      </c>
      <c r="D12" s="32"/>
      <c r="E12" s="30">
        <v>1</v>
      </c>
      <c r="F12" s="33">
        <v>74.2</v>
      </c>
      <c r="H12" s="70"/>
    </row>
    <row r="13" spans="2:8" ht="13.7" customHeight="1" x14ac:dyDescent="0.2">
      <c r="B13" s="30" t="s">
        <v>24</v>
      </c>
      <c r="C13" s="31" t="s">
        <v>464</v>
      </c>
      <c r="D13" s="32"/>
      <c r="E13" s="30">
        <v>1</v>
      </c>
      <c r="F13" s="33">
        <v>83.2</v>
      </c>
      <c r="H13" s="70"/>
    </row>
    <row r="14" spans="2:8" ht="13.7" customHeight="1" x14ac:dyDescent="0.2">
      <c r="B14" s="30" t="s">
        <v>25</v>
      </c>
      <c r="C14" s="31" t="s">
        <v>465</v>
      </c>
      <c r="D14" s="32"/>
      <c r="E14" s="30">
        <v>1</v>
      </c>
      <c r="F14" s="33">
        <v>95.300000000000011</v>
      </c>
      <c r="H14" s="70"/>
    </row>
    <row r="15" spans="2:8" ht="13.7" customHeight="1" x14ac:dyDescent="0.2">
      <c r="B15" s="30" t="s">
        <v>26</v>
      </c>
      <c r="C15" s="31" t="s">
        <v>466</v>
      </c>
      <c r="D15" s="32"/>
      <c r="E15" s="30">
        <v>1</v>
      </c>
      <c r="F15" s="33">
        <v>45</v>
      </c>
      <c r="H15" s="70"/>
    </row>
    <row r="16" spans="2:8" ht="13.7" customHeight="1" x14ac:dyDescent="0.2">
      <c r="B16" s="30" t="s">
        <v>27</v>
      </c>
      <c r="C16" s="31" t="s">
        <v>467</v>
      </c>
      <c r="D16" s="32"/>
      <c r="E16" s="30">
        <v>1</v>
      </c>
      <c r="F16" s="33">
        <v>55.300000000000004</v>
      </c>
      <c r="H16" s="70"/>
    </row>
    <row r="17" spans="2:8" ht="13.7" customHeight="1" x14ac:dyDescent="0.2">
      <c r="B17" s="30" t="s">
        <v>1222</v>
      </c>
      <c r="C17" s="31" t="s">
        <v>1219</v>
      </c>
      <c r="D17" s="32"/>
      <c r="E17" s="30">
        <v>1</v>
      </c>
      <c r="F17" s="33">
        <v>55.800000000000004</v>
      </c>
      <c r="H17" s="70"/>
    </row>
    <row r="18" spans="2:8" ht="13.7" customHeight="1" x14ac:dyDescent="0.2">
      <c r="B18" s="30" t="s">
        <v>28</v>
      </c>
      <c r="C18" s="31" t="s">
        <v>468</v>
      </c>
      <c r="D18" s="32"/>
      <c r="E18" s="30">
        <v>1</v>
      </c>
      <c r="F18" s="33">
        <v>57.5</v>
      </c>
      <c r="H18" s="70"/>
    </row>
    <row r="19" spans="2:8" ht="13.7" customHeight="1" x14ac:dyDescent="0.2">
      <c r="B19" s="34" t="s">
        <v>1223</v>
      </c>
      <c r="C19" s="31" t="s">
        <v>1220</v>
      </c>
      <c r="D19" s="32"/>
      <c r="E19" s="30">
        <v>1</v>
      </c>
      <c r="F19" s="33">
        <v>68.600000000000009</v>
      </c>
      <c r="H19" s="70"/>
    </row>
    <row r="20" spans="2:8" ht="13.7" customHeight="1" x14ac:dyDescent="0.2">
      <c r="B20" s="30" t="s">
        <v>29</v>
      </c>
      <c r="C20" s="31" t="s">
        <v>469</v>
      </c>
      <c r="D20" s="32"/>
      <c r="E20" s="30">
        <v>1</v>
      </c>
      <c r="F20" s="33">
        <v>71.7</v>
      </c>
      <c r="H20" s="70"/>
    </row>
    <row r="21" spans="2:8" ht="13.7" customHeight="1" x14ac:dyDescent="0.2">
      <c r="B21" s="30" t="s">
        <v>30</v>
      </c>
      <c r="C21" s="31" t="s">
        <v>470</v>
      </c>
      <c r="D21" s="32"/>
      <c r="E21" s="30">
        <v>1</v>
      </c>
      <c r="F21" s="33">
        <v>72.900000000000006</v>
      </c>
      <c r="H21" s="70"/>
    </row>
    <row r="22" spans="2:8" ht="13.7" customHeight="1" x14ac:dyDescent="0.2">
      <c r="B22" s="30" t="s">
        <v>31</v>
      </c>
      <c r="C22" s="31" t="s">
        <v>471</v>
      </c>
      <c r="D22" s="32"/>
      <c r="E22" s="30">
        <v>1</v>
      </c>
      <c r="F22" s="33">
        <v>74.2</v>
      </c>
      <c r="H22" s="70"/>
    </row>
    <row r="23" spans="2:8" ht="13.7" customHeight="1" x14ac:dyDescent="0.2">
      <c r="B23" s="30" t="s">
        <v>32</v>
      </c>
      <c r="C23" s="31" t="s">
        <v>472</v>
      </c>
      <c r="D23" s="32"/>
      <c r="E23" s="30">
        <v>1</v>
      </c>
      <c r="F23" s="33">
        <v>83.2</v>
      </c>
      <c r="H23" s="70"/>
    </row>
    <row r="24" spans="2:8" ht="13.7" customHeight="1" x14ac:dyDescent="0.2">
      <c r="B24" s="30" t="s">
        <v>33</v>
      </c>
      <c r="C24" s="31" t="s">
        <v>473</v>
      </c>
      <c r="D24" s="32"/>
      <c r="E24" s="30">
        <v>1</v>
      </c>
      <c r="F24" s="33">
        <v>95.300000000000011</v>
      </c>
      <c r="H24" s="70"/>
    </row>
    <row r="25" spans="2:8" ht="13.7" customHeight="1" x14ac:dyDescent="0.2">
      <c r="B25" s="30" t="s">
        <v>34</v>
      </c>
      <c r="C25" s="31" t="s">
        <v>474</v>
      </c>
      <c r="D25" s="32"/>
      <c r="E25" s="30">
        <v>1</v>
      </c>
      <c r="F25" s="33">
        <v>43</v>
      </c>
      <c r="H25" s="70"/>
    </row>
    <row r="26" spans="2:8" ht="13.7" customHeight="1" x14ac:dyDescent="0.2">
      <c r="B26" s="30" t="s">
        <v>35</v>
      </c>
      <c r="C26" s="31" t="s">
        <v>475</v>
      </c>
      <c r="D26" s="32"/>
      <c r="E26" s="30">
        <v>1</v>
      </c>
      <c r="F26" s="33">
        <v>55</v>
      </c>
      <c r="H26" s="70"/>
    </row>
    <row r="27" spans="2:8" ht="13.7" customHeight="1" x14ac:dyDescent="0.2">
      <c r="B27" s="34" t="s">
        <v>1230</v>
      </c>
      <c r="C27" s="31" t="s">
        <v>1224</v>
      </c>
      <c r="D27" s="32"/>
      <c r="E27" s="30">
        <v>1</v>
      </c>
      <c r="F27" s="33">
        <v>55.7</v>
      </c>
      <c r="H27" s="70"/>
    </row>
    <row r="28" spans="2:8" ht="13.7" customHeight="1" x14ac:dyDescent="0.2">
      <c r="B28" s="30" t="s">
        <v>36</v>
      </c>
      <c r="C28" s="31" t="s">
        <v>476</v>
      </c>
      <c r="D28" s="32"/>
      <c r="E28" s="30">
        <v>1</v>
      </c>
      <c r="F28" s="33">
        <v>55.900000000000006</v>
      </c>
      <c r="H28" s="70"/>
    </row>
    <row r="29" spans="2:8" ht="13.7" customHeight="1" x14ac:dyDescent="0.2">
      <c r="B29" s="34" t="s">
        <v>1231</v>
      </c>
      <c r="C29" s="31" t="s">
        <v>1225</v>
      </c>
      <c r="D29" s="32"/>
      <c r="E29" s="30">
        <v>1</v>
      </c>
      <c r="F29" s="33">
        <v>68.8</v>
      </c>
      <c r="H29" s="70"/>
    </row>
    <row r="30" spans="2:8" ht="13.7" customHeight="1" x14ac:dyDescent="0.2">
      <c r="B30" s="30" t="s">
        <v>37</v>
      </c>
      <c r="C30" s="31" t="s">
        <v>477</v>
      </c>
      <c r="D30" s="32"/>
      <c r="E30" s="30">
        <v>1</v>
      </c>
      <c r="F30" s="33">
        <v>71.3</v>
      </c>
      <c r="H30" s="70"/>
    </row>
    <row r="31" spans="2:8" ht="13.7" customHeight="1" x14ac:dyDescent="0.2">
      <c r="B31" s="30" t="s">
        <v>38</v>
      </c>
      <c r="C31" s="31" t="s">
        <v>478</v>
      </c>
      <c r="D31" s="32"/>
      <c r="E31" s="30">
        <v>1</v>
      </c>
      <c r="F31" s="33">
        <v>72.7</v>
      </c>
      <c r="H31" s="70"/>
    </row>
    <row r="32" spans="2:8" ht="13.7" customHeight="1" x14ac:dyDescent="0.2">
      <c r="B32" s="30" t="s">
        <v>39</v>
      </c>
      <c r="C32" s="31" t="s">
        <v>479</v>
      </c>
      <c r="D32" s="32"/>
      <c r="E32" s="30">
        <v>1</v>
      </c>
      <c r="F32" s="33">
        <v>74.100000000000009</v>
      </c>
      <c r="H32" s="70"/>
    </row>
    <row r="33" spans="2:8" ht="13.7" customHeight="1" x14ac:dyDescent="0.2">
      <c r="B33" s="30" t="s">
        <v>40</v>
      </c>
      <c r="C33" s="31" t="s">
        <v>480</v>
      </c>
      <c r="D33" s="32"/>
      <c r="E33" s="30">
        <v>1</v>
      </c>
      <c r="F33" s="33">
        <v>83.300000000000011</v>
      </c>
      <c r="H33" s="70"/>
    </row>
    <row r="34" spans="2:8" ht="13.7" customHeight="1" x14ac:dyDescent="0.2">
      <c r="B34" s="30" t="s">
        <v>41</v>
      </c>
      <c r="C34" s="31" t="s">
        <v>481</v>
      </c>
      <c r="D34" s="32"/>
      <c r="E34" s="30">
        <v>1</v>
      </c>
      <c r="F34" s="33">
        <v>93.100000000000009</v>
      </c>
      <c r="H34" s="70"/>
    </row>
    <row r="35" spans="2:8" ht="13.7" customHeight="1" x14ac:dyDescent="0.2">
      <c r="B35" s="34" t="s">
        <v>1232</v>
      </c>
      <c r="C35" s="31" t="s">
        <v>1226</v>
      </c>
      <c r="D35" s="32"/>
      <c r="E35" s="30">
        <v>1</v>
      </c>
      <c r="F35" s="33">
        <v>107.7</v>
      </c>
      <c r="H35" s="70"/>
    </row>
    <row r="36" spans="2:8" ht="13.7" customHeight="1" x14ac:dyDescent="0.2">
      <c r="B36" s="30" t="s">
        <v>42</v>
      </c>
      <c r="C36" s="31" t="s">
        <v>482</v>
      </c>
      <c r="D36" s="32"/>
      <c r="E36" s="30">
        <v>1</v>
      </c>
      <c r="F36" s="33">
        <v>112.2</v>
      </c>
      <c r="H36" s="70"/>
    </row>
    <row r="37" spans="2:8" ht="13.7" customHeight="1" x14ac:dyDescent="0.2">
      <c r="B37" s="30" t="s">
        <v>43</v>
      </c>
      <c r="C37" s="31" t="s">
        <v>483</v>
      </c>
      <c r="D37" s="32"/>
      <c r="E37" s="30">
        <v>1</v>
      </c>
      <c r="F37" s="33">
        <v>118.60000000000001</v>
      </c>
      <c r="H37" s="70"/>
    </row>
    <row r="38" spans="2:8" ht="13.7" customHeight="1" x14ac:dyDescent="0.2">
      <c r="B38" s="30" t="s">
        <v>44</v>
      </c>
      <c r="C38" s="31" t="s">
        <v>484</v>
      </c>
      <c r="D38" s="32"/>
      <c r="E38" s="30">
        <v>1</v>
      </c>
      <c r="F38" s="33">
        <v>124.60000000000001</v>
      </c>
      <c r="H38" s="70"/>
    </row>
    <row r="39" spans="2:8" ht="13.7" customHeight="1" x14ac:dyDescent="0.2">
      <c r="B39" s="30" t="s">
        <v>45</v>
      </c>
      <c r="C39" s="31" t="s">
        <v>485</v>
      </c>
      <c r="D39" s="32"/>
      <c r="E39" s="30">
        <v>1</v>
      </c>
      <c r="F39" s="33">
        <v>130.6</v>
      </c>
      <c r="H39" s="70"/>
    </row>
    <row r="40" spans="2:8" ht="13.7" customHeight="1" x14ac:dyDescent="0.2">
      <c r="B40" s="30" t="s">
        <v>46</v>
      </c>
      <c r="C40" s="31" t="s">
        <v>486</v>
      </c>
      <c r="D40" s="32"/>
      <c r="E40" s="30">
        <v>1</v>
      </c>
      <c r="F40" s="33">
        <v>125.2</v>
      </c>
      <c r="H40" s="70"/>
    </row>
    <row r="41" spans="2:8" ht="13.7" customHeight="1" x14ac:dyDescent="0.2">
      <c r="B41" s="30" t="s">
        <v>47</v>
      </c>
      <c r="C41" s="31" t="s">
        <v>487</v>
      </c>
      <c r="D41" s="32"/>
      <c r="E41" s="30">
        <v>1</v>
      </c>
      <c r="F41" s="33">
        <v>131</v>
      </c>
      <c r="H41" s="70"/>
    </row>
    <row r="42" spans="2:8" ht="13.7" customHeight="1" x14ac:dyDescent="0.2">
      <c r="B42" s="30" t="s">
        <v>48</v>
      </c>
      <c r="C42" s="31" t="s">
        <v>488</v>
      </c>
      <c r="D42" s="32"/>
      <c r="E42" s="30">
        <v>1</v>
      </c>
      <c r="F42" s="33">
        <v>143.9</v>
      </c>
      <c r="H42" s="70"/>
    </row>
    <row r="43" spans="2:8" ht="13.7" customHeight="1" x14ac:dyDescent="0.2">
      <c r="B43" s="30" t="s">
        <v>49</v>
      </c>
      <c r="C43" s="31" t="s">
        <v>489</v>
      </c>
      <c r="D43" s="32"/>
      <c r="E43" s="30">
        <v>1</v>
      </c>
      <c r="F43" s="33">
        <v>154.70000000000002</v>
      </c>
      <c r="H43" s="70"/>
    </row>
    <row r="44" spans="2:8" ht="13.7" customHeight="1" x14ac:dyDescent="0.2">
      <c r="B44" s="30" t="s">
        <v>50</v>
      </c>
      <c r="C44" s="31" t="s">
        <v>490</v>
      </c>
      <c r="D44" s="32"/>
      <c r="E44" s="30">
        <v>1</v>
      </c>
      <c r="F44" s="33">
        <v>146.5</v>
      </c>
      <c r="H44" s="70"/>
    </row>
    <row r="45" spans="2:8" ht="13.7" customHeight="1" x14ac:dyDescent="0.2">
      <c r="B45" s="30" t="s">
        <v>51</v>
      </c>
      <c r="C45" s="31" t="s">
        <v>491</v>
      </c>
      <c r="D45" s="32"/>
      <c r="E45" s="30">
        <v>1</v>
      </c>
      <c r="F45" s="33">
        <v>149.9</v>
      </c>
      <c r="H45" s="70"/>
    </row>
    <row r="46" spans="2:8" ht="13.7" customHeight="1" x14ac:dyDescent="0.2">
      <c r="B46" s="30" t="s">
        <v>52</v>
      </c>
      <c r="C46" s="31" t="s">
        <v>492</v>
      </c>
      <c r="D46" s="32"/>
      <c r="E46" s="30">
        <v>1</v>
      </c>
      <c r="F46" s="33">
        <v>147.9</v>
      </c>
      <c r="H46" s="70"/>
    </row>
    <row r="47" spans="2:8" ht="13.7" customHeight="1" x14ac:dyDescent="0.2">
      <c r="B47" s="30" t="s">
        <v>53</v>
      </c>
      <c r="C47" s="31" t="s">
        <v>493</v>
      </c>
      <c r="D47" s="32"/>
      <c r="E47" s="30">
        <v>1</v>
      </c>
      <c r="F47" s="33">
        <v>154.60000000000002</v>
      </c>
      <c r="H47" s="70"/>
    </row>
    <row r="48" spans="2:8" ht="13.7" customHeight="1" x14ac:dyDescent="0.2">
      <c r="B48" s="30" t="s">
        <v>54</v>
      </c>
      <c r="C48" s="31" t="s">
        <v>494</v>
      </c>
      <c r="D48" s="32"/>
      <c r="E48" s="30">
        <v>1</v>
      </c>
      <c r="F48" s="33">
        <v>156.4</v>
      </c>
      <c r="H48" s="70"/>
    </row>
    <row r="49" spans="2:8" ht="13.7" customHeight="1" x14ac:dyDescent="0.2">
      <c r="B49" s="30" t="s">
        <v>55</v>
      </c>
      <c r="C49" s="31" t="s">
        <v>495</v>
      </c>
      <c r="D49" s="32"/>
      <c r="E49" s="30">
        <v>1</v>
      </c>
      <c r="F49" s="33">
        <v>163.80000000000001</v>
      </c>
      <c r="H49" s="70"/>
    </row>
    <row r="50" spans="2:8" ht="13.7" customHeight="1" x14ac:dyDescent="0.2">
      <c r="B50" s="30" t="s">
        <v>56</v>
      </c>
      <c r="C50" s="31" t="s">
        <v>496</v>
      </c>
      <c r="D50" s="32"/>
      <c r="E50" s="30">
        <v>1</v>
      </c>
      <c r="F50" s="33">
        <v>163</v>
      </c>
      <c r="H50" s="70"/>
    </row>
    <row r="51" spans="2:8" ht="13.7" customHeight="1" x14ac:dyDescent="0.2">
      <c r="B51" s="30" t="s">
        <v>57</v>
      </c>
      <c r="C51" s="31" t="s">
        <v>497</v>
      </c>
      <c r="D51" s="32"/>
      <c r="E51" s="30">
        <v>1</v>
      </c>
      <c r="F51" s="33">
        <v>173.3</v>
      </c>
      <c r="H51" s="70"/>
    </row>
    <row r="52" spans="2:8" ht="13.7" customHeight="1" x14ac:dyDescent="0.2">
      <c r="B52" s="30" t="s">
        <v>58</v>
      </c>
      <c r="C52" s="31" t="s">
        <v>498</v>
      </c>
      <c r="D52" s="32"/>
      <c r="E52" s="30">
        <v>1</v>
      </c>
      <c r="F52" s="33">
        <v>180.9</v>
      </c>
      <c r="H52" s="70"/>
    </row>
    <row r="53" spans="2:8" ht="13.7" customHeight="1" x14ac:dyDescent="0.2">
      <c r="B53" s="30" t="s">
        <v>59</v>
      </c>
      <c r="C53" s="31" t="s">
        <v>499</v>
      </c>
      <c r="D53" s="32"/>
      <c r="E53" s="30">
        <v>1</v>
      </c>
      <c r="F53" s="33">
        <v>187.8</v>
      </c>
      <c r="H53" s="70"/>
    </row>
    <row r="54" spans="2:8" ht="13.7" customHeight="1" x14ac:dyDescent="0.2">
      <c r="B54" s="30" t="s">
        <v>60</v>
      </c>
      <c r="C54" s="31" t="s">
        <v>500</v>
      </c>
      <c r="D54" s="32"/>
      <c r="E54" s="30">
        <v>1</v>
      </c>
      <c r="F54" s="33">
        <v>43</v>
      </c>
      <c r="H54" s="70"/>
    </row>
    <row r="55" spans="2:8" ht="13.7" customHeight="1" x14ac:dyDescent="0.2">
      <c r="B55" s="30" t="s">
        <v>61</v>
      </c>
      <c r="C55" s="31" t="s">
        <v>501</v>
      </c>
      <c r="D55" s="32"/>
      <c r="E55" s="30">
        <v>1</v>
      </c>
      <c r="F55" s="33">
        <v>55</v>
      </c>
      <c r="H55" s="70"/>
    </row>
    <row r="56" spans="2:8" ht="13.7" customHeight="1" x14ac:dyDescent="0.2">
      <c r="B56" s="34" t="s">
        <v>1234</v>
      </c>
      <c r="C56" s="31" t="s">
        <v>1227</v>
      </c>
      <c r="D56" s="32"/>
      <c r="E56" s="30">
        <v>1</v>
      </c>
      <c r="F56" s="33">
        <v>55.7</v>
      </c>
      <c r="H56" s="70"/>
    </row>
    <row r="57" spans="2:8" ht="13.7" customHeight="1" x14ac:dyDescent="0.2">
      <c r="B57" s="30" t="s">
        <v>62</v>
      </c>
      <c r="C57" s="31" t="s">
        <v>502</v>
      </c>
      <c r="D57" s="32"/>
      <c r="E57" s="30">
        <v>1</v>
      </c>
      <c r="F57" s="33">
        <v>55.900000000000006</v>
      </c>
      <c r="H57" s="70"/>
    </row>
    <row r="58" spans="2:8" ht="13.7" customHeight="1" x14ac:dyDescent="0.2">
      <c r="B58" s="34" t="s">
        <v>1233</v>
      </c>
      <c r="C58" s="31" t="s">
        <v>1228</v>
      </c>
      <c r="D58" s="32"/>
      <c r="E58" s="30">
        <v>1</v>
      </c>
      <c r="F58" s="33">
        <v>68.8</v>
      </c>
      <c r="H58" s="70"/>
    </row>
    <row r="59" spans="2:8" ht="13.7" customHeight="1" x14ac:dyDescent="0.2">
      <c r="B59" s="30" t="s">
        <v>63</v>
      </c>
      <c r="C59" s="31" t="s">
        <v>1445</v>
      </c>
      <c r="D59" s="32"/>
      <c r="E59" s="30">
        <v>1</v>
      </c>
      <c r="F59" s="33">
        <v>71.3</v>
      </c>
      <c r="H59" s="70"/>
    </row>
    <row r="60" spans="2:8" ht="13.7" customHeight="1" x14ac:dyDescent="0.2">
      <c r="B60" s="30" t="s">
        <v>64</v>
      </c>
      <c r="C60" s="31" t="s">
        <v>503</v>
      </c>
      <c r="D60" s="32"/>
      <c r="E60" s="30">
        <v>1</v>
      </c>
      <c r="F60" s="33">
        <v>72.7</v>
      </c>
      <c r="H60" s="70"/>
    </row>
    <row r="61" spans="2:8" ht="13.7" customHeight="1" x14ac:dyDescent="0.2">
      <c r="B61" s="30" t="s">
        <v>65</v>
      </c>
      <c r="C61" s="31" t="s">
        <v>504</v>
      </c>
      <c r="D61" s="32"/>
      <c r="E61" s="30">
        <v>1</v>
      </c>
      <c r="F61" s="33">
        <v>74.100000000000009</v>
      </c>
      <c r="H61" s="70"/>
    </row>
    <row r="62" spans="2:8" ht="13.7" customHeight="1" x14ac:dyDescent="0.2">
      <c r="B62" s="30" t="s">
        <v>66</v>
      </c>
      <c r="C62" s="31" t="s">
        <v>505</v>
      </c>
      <c r="D62" s="32"/>
      <c r="E62" s="30">
        <v>1</v>
      </c>
      <c r="F62" s="33">
        <v>83.300000000000011</v>
      </c>
      <c r="H62" s="70"/>
    </row>
    <row r="63" spans="2:8" ht="13.7" customHeight="1" x14ac:dyDescent="0.2">
      <c r="B63" s="30" t="s">
        <v>67</v>
      </c>
      <c r="C63" s="31" t="s">
        <v>506</v>
      </c>
      <c r="D63" s="32"/>
      <c r="E63" s="30">
        <v>1</v>
      </c>
      <c r="F63" s="33">
        <v>93.100000000000009</v>
      </c>
      <c r="H63" s="70"/>
    </row>
    <row r="64" spans="2:8" ht="13.7" customHeight="1" x14ac:dyDescent="0.2">
      <c r="B64" s="34" t="s">
        <v>1235</v>
      </c>
      <c r="C64" s="31" t="s">
        <v>1229</v>
      </c>
      <c r="D64" s="32"/>
      <c r="E64" s="30">
        <v>1</v>
      </c>
      <c r="F64" s="33">
        <v>128.6</v>
      </c>
      <c r="H64" s="70"/>
    </row>
    <row r="65" spans="2:8" ht="13.7" customHeight="1" x14ac:dyDescent="0.2">
      <c r="B65" s="30" t="s">
        <v>68</v>
      </c>
      <c r="C65" s="31" t="s">
        <v>507</v>
      </c>
      <c r="D65" s="32"/>
      <c r="E65" s="30">
        <v>1</v>
      </c>
      <c r="F65" s="33">
        <v>137.1</v>
      </c>
      <c r="H65" s="70"/>
    </row>
    <row r="66" spans="2:8" ht="13.7" customHeight="1" x14ac:dyDescent="0.2">
      <c r="B66" s="30" t="s">
        <v>69</v>
      </c>
      <c r="C66" s="31" t="s">
        <v>508</v>
      </c>
      <c r="D66" s="32"/>
      <c r="E66" s="30">
        <v>1</v>
      </c>
      <c r="F66" s="33">
        <v>144.5</v>
      </c>
      <c r="H66" s="70"/>
    </row>
    <row r="67" spans="2:8" ht="13.7" customHeight="1" x14ac:dyDescent="0.2">
      <c r="B67" s="30" t="s">
        <v>70</v>
      </c>
      <c r="C67" s="31" t="s">
        <v>509</v>
      </c>
      <c r="D67" s="32"/>
      <c r="E67" s="30">
        <v>1</v>
      </c>
      <c r="F67" s="33">
        <v>151.70000000000002</v>
      </c>
      <c r="H67" s="70"/>
    </row>
    <row r="68" spans="2:8" ht="13.7" customHeight="1" x14ac:dyDescent="0.2">
      <c r="B68" s="30" t="s">
        <v>71</v>
      </c>
      <c r="C68" s="31" t="s">
        <v>510</v>
      </c>
      <c r="D68" s="32"/>
      <c r="E68" s="30">
        <v>1</v>
      </c>
      <c r="F68" s="33">
        <v>162.80000000000001</v>
      </c>
      <c r="H68" s="70"/>
    </row>
    <row r="69" spans="2:8" ht="13.7" customHeight="1" x14ac:dyDescent="0.2">
      <c r="B69" s="30" t="s">
        <v>72</v>
      </c>
      <c r="C69" s="31" t="s">
        <v>511</v>
      </c>
      <c r="D69" s="32"/>
      <c r="E69" s="30">
        <v>1</v>
      </c>
      <c r="F69" s="33">
        <v>152.20000000000002</v>
      </c>
      <c r="H69" s="70"/>
    </row>
    <row r="70" spans="2:8" ht="13.7" customHeight="1" x14ac:dyDescent="0.2">
      <c r="B70" s="30" t="s">
        <v>73</v>
      </c>
      <c r="C70" s="31" t="s">
        <v>512</v>
      </c>
      <c r="D70" s="32"/>
      <c r="E70" s="30">
        <v>1</v>
      </c>
      <c r="F70" s="33">
        <v>160.80000000000001</v>
      </c>
      <c r="H70" s="70"/>
    </row>
    <row r="71" spans="2:8" ht="13.7" customHeight="1" x14ac:dyDescent="0.2">
      <c r="B71" s="30" t="s">
        <v>74</v>
      </c>
      <c r="C71" s="31" t="s">
        <v>513</v>
      </c>
      <c r="D71" s="32"/>
      <c r="E71" s="30">
        <v>1</v>
      </c>
      <c r="F71" s="33">
        <v>169.10000000000002</v>
      </c>
      <c r="H71" s="70"/>
    </row>
    <row r="72" spans="2:8" ht="13.7" customHeight="1" x14ac:dyDescent="0.2">
      <c r="B72" s="30" t="s">
        <v>75</v>
      </c>
      <c r="C72" s="31" t="s">
        <v>514</v>
      </c>
      <c r="D72" s="32"/>
      <c r="E72" s="30">
        <v>1</v>
      </c>
      <c r="F72" s="33">
        <v>178.8</v>
      </c>
      <c r="H72" s="70"/>
    </row>
    <row r="73" spans="2:8" ht="13.7" customHeight="1" x14ac:dyDescent="0.2">
      <c r="B73" s="30" t="s">
        <v>76</v>
      </c>
      <c r="C73" s="31" t="s">
        <v>515</v>
      </c>
      <c r="D73" s="32"/>
      <c r="E73" s="30">
        <v>1</v>
      </c>
      <c r="F73" s="33">
        <v>178</v>
      </c>
      <c r="H73" s="70"/>
    </row>
    <row r="74" spans="2:8" ht="13.7" customHeight="1" x14ac:dyDescent="0.2">
      <c r="B74" s="30" t="s">
        <v>77</v>
      </c>
      <c r="C74" s="31" t="s">
        <v>516</v>
      </c>
      <c r="D74" s="32"/>
      <c r="E74" s="30">
        <v>1</v>
      </c>
      <c r="F74" s="33">
        <v>184.20000000000002</v>
      </c>
      <c r="H74" s="70"/>
    </row>
    <row r="75" spans="2:8" ht="13.7" customHeight="1" x14ac:dyDescent="0.2">
      <c r="B75" s="30" t="s">
        <v>78</v>
      </c>
      <c r="C75" s="31" t="s">
        <v>517</v>
      </c>
      <c r="D75" s="32"/>
      <c r="E75" s="30">
        <v>1</v>
      </c>
      <c r="F75" s="33">
        <v>179.10000000000002</v>
      </c>
      <c r="H75" s="70"/>
    </row>
    <row r="76" spans="2:8" ht="13.7" customHeight="1" x14ac:dyDescent="0.2">
      <c r="B76" s="30" t="s">
        <v>79</v>
      </c>
      <c r="C76" s="31" t="s">
        <v>518</v>
      </c>
      <c r="D76" s="32"/>
      <c r="E76" s="30">
        <v>1</v>
      </c>
      <c r="F76" s="33">
        <v>185.20000000000002</v>
      </c>
      <c r="H76" s="70"/>
    </row>
    <row r="77" spans="2:8" ht="13.7" customHeight="1" x14ac:dyDescent="0.2">
      <c r="B77" s="30" t="s">
        <v>80</v>
      </c>
      <c r="C77" s="31" t="s">
        <v>519</v>
      </c>
      <c r="D77" s="32"/>
      <c r="E77" s="30">
        <v>1</v>
      </c>
      <c r="F77" s="33">
        <v>190.10000000000002</v>
      </c>
      <c r="H77" s="70"/>
    </row>
    <row r="78" spans="2:8" ht="13.7" customHeight="1" x14ac:dyDescent="0.2">
      <c r="B78" s="30" t="s">
        <v>81</v>
      </c>
      <c r="C78" s="31" t="s">
        <v>520</v>
      </c>
      <c r="D78" s="32"/>
      <c r="E78" s="30">
        <v>1</v>
      </c>
      <c r="F78" s="33">
        <v>207.4</v>
      </c>
      <c r="H78" s="70"/>
    </row>
    <row r="79" spans="2:8" ht="13.7" customHeight="1" x14ac:dyDescent="0.2">
      <c r="B79" s="30" t="s">
        <v>82</v>
      </c>
      <c r="C79" s="31" t="s">
        <v>521</v>
      </c>
      <c r="D79" s="32"/>
      <c r="E79" s="30">
        <v>1</v>
      </c>
      <c r="F79" s="33">
        <v>196.8</v>
      </c>
      <c r="H79" s="70"/>
    </row>
    <row r="80" spans="2:8" ht="13.7" customHeight="1" x14ac:dyDescent="0.2">
      <c r="B80" s="30" t="s">
        <v>83</v>
      </c>
      <c r="C80" s="31" t="s">
        <v>522</v>
      </c>
      <c r="D80" s="32"/>
      <c r="E80" s="30">
        <v>1</v>
      </c>
      <c r="F80" s="33">
        <v>208.8</v>
      </c>
      <c r="H80" s="70"/>
    </row>
    <row r="81" spans="2:8" ht="13.7" customHeight="1" x14ac:dyDescent="0.2">
      <c r="B81" s="30" t="s">
        <v>84</v>
      </c>
      <c r="C81" s="31" t="s">
        <v>523</v>
      </c>
      <c r="D81" s="32"/>
      <c r="E81" s="30">
        <v>1</v>
      </c>
      <c r="F81" s="33">
        <v>215.3</v>
      </c>
      <c r="H81" s="70"/>
    </row>
    <row r="82" spans="2:8" ht="13.7" customHeight="1" x14ac:dyDescent="0.2">
      <c r="B82" s="30" t="s">
        <v>85</v>
      </c>
      <c r="C82" s="31" t="s">
        <v>524</v>
      </c>
      <c r="D82" s="32"/>
      <c r="E82" s="30">
        <v>1</v>
      </c>
      <c r="F82" s="33">
        <v>224.3</v>
      </c>
      <c r="H82" s="70"/>
    </row>
    <row r="83" spans="2:8" ht="13.7" customHeight="1" x14ac:dyDescent="0.2">
      <c r="B83" s="30" t="s">
        <v>86</v>
      </c>
      <c r="C83" s="31" t="s">
        <v>525</v>
      </c>
      <c r="D83" s="32"/>
      <c r="E83" s="30">
        <v>1</v>
      </c>
      <c r="F83" s="33">
        <v>51.5</v>
      </c>
      <c r="H83" s="70"/>
    </row>
    <row r="84" spans="2:8" ht="13.7" customHeight="1" x14ac:dyDescent="0.2">
      <c r="B84" s="30" t="s">
        <v>87</v>
      </c>
      <c r="C84" s="31" t="s">
        <v>526</v>
      </c>
      <c r="D84" s="32" t="s">
        <v>926</v>
      </c>
      <c r="E84" s="30">
        <v>1</v>
      </c>
      <c r="F84" s="33">
        <v>51.5</v>
      </c>
      <c r="H84" s="70"/>
    </row>
    <row r="85" spans="2:8" ht="13.7" customHeight="1" x14ac:dyDescent="0.2">
      <c r="B85" s="30" t="s">
        <v>88</v>
      </c>
      <c r="C85" s="31" t="s">
        <v>527</v>
      </c>
      <c r="D85" s="32"/>
      <c r="E85" s="30">
        <v>1</v>
      </c>
      <c r="F85" s="33">
        <v>64.3</v>
      </c>
      <c r="H85" s="70"/>
    </row>
    <row r="86" spans="2:8" ht="13.7" customHeight="1" x14ac:dyDescent="0.2">
      <c r="B86" s="30" t="s">
        <v>89</v>
      </c>
      <c r="C86" s="31" t="s">
        <v>528</v>
      </c>
      <c r="D86" s="32"/>
      <c r="E86" s="30">
        <v>1</v>
      </c>
      <c r="F86" s="33">
        <v>83</v>
      </c>
      <c r="H86" s="70"/>
    </row>
    <row r="87" spans="2:8" ht="13.7" customHeight="1" x14ac:dyDescent="0.2">
      <c r="B87" s="30" t="s">
        <v>90</v>
      </c>
      <c r="C87" s="31" t="s">
        <v>529</v>
      </c>
      <c r="D87" s="32"/>
      <c r="E87" s="30">
        <v>1</v>
      </c>
      <c r="F87" s="33">
        <v>79.800000000000011</v>
      </c>
      <c r="H87" s="70"/>
    </row>
    <row r="88" spans="2:8" ht="13.7" customHeight="1" x14ac:dyDescent="0.2">
      <c r="B88" s="30" t="s">
        <v>91</v>
      </c>
      <c r="C88" s="31" t="s">
        <v>530</v>
      </c>
      <c r="D88" s="32"/>
      <c r="E88" s="30">
        <v>1</v>
      </c>
      <c r="F88" s="33">
        <v>89</v>
      </c>
      <c r="H88" s="70"/>
    </row>
    <row r="89" spans="2:8" ht="13.7" customHeight="1" x14ac:dyDescent="0.2">
      <c r="B89" s="30" t="s">
        <v>92</v>
      </c>
      <c r="C89" s="31" t="s">
        <v>531</v>
      </c>
      <c r="D89" s="32"/>
      <c r="E89" s="30">
        <v>1</v>
      </c>
      <c r="F89" s="33">
        <v>91.2</v>
      </c>
      <c r="H89" s="70"/>
    </row>
    <row r="90" spans="2:8" ht="13.7" customHeight="1" x14ac:dyDescent="0.2">
      <c r="B90" s="30" t="s">
        <v>93</v>
      </c>
      <c r="C90" s="31" t="s">
        <v>532</v>
      </c>
      <c r="D90" s="32"/>
      <c r="E90" s="30">
        <v>1</v>
      </c>
      <c r="F90" s="33">
        <v>105.5</v>
      </c>
      <c r="H90" s="70"/>
    </row>
    <row r="91" spans="2:8" ht="13.7" customHeight="1" x14ac:dyDescent="0.2">
      <c r="B91" s="30" t="s">
        <v>94</v>
      </c>
      <c r="C91" s="31" t="s">
        <v>533</v>
      </c>
      <c r="D91" s="32" t="s">
        <v>926</v>
      </c>
      <c r="E91" s="30">
        <v>1</v>
      </c>
      <c r="F91" s="33">
        <v>67.900000000000006</v>
      </c>
      <c r="H91" s="70"/>
    </row>
    <row r="92" spans="2:8" ht="13.7" customHeight="1" x14ac:dyDescent="0.2">
      <c r="B92" s="30" t="s">
        <v>95</v>
      </c>
      <c r="C92" s="31" t="s">
        <v>534</v>
      </c>
      <c r="D92" s="32" t="s">
        <v>926</v>
      </c>
      <c r="E92" s="30">
        <v>1</v>
      </c>
      <c r="F92" s="33">
        <v>86.100000000000009</v>
      </c>
      <c r="H92" s="70"/>
    </row>
    <row r="93" spans="2:8" ht="13.7" customHeight="1" x14ac:dyDescent="0.2">
      <c r="B93" s="30" t="s">
        <v>96</v>
      </c>
      <c r="C93" s="31" t="s">
        <v>535</v>
      </c>
      <c r="D93" s="32" t="s">
        <v>926</v>
      </c>
      <c r="E93" s="30">
        <v>1</v>
      </c>
      <c r="F93" s="33">
        <v>82.800000000000011</v>
      </c>
      <c r="H93" s="70"/>
    </row>
    <row r="94" spans="2:8" ht="13.7" customHeight="1" x14ac:dyDescent="0.2">
      <c r="B94" s="30" t="s">
        <v>97</v>
      </c>
      <c r="C94" s="31" t="s">
        <v>536</v>
      </c>
      <c r="D94" s="32" t="s">
        <v>926</v>
      </c>
      <c r="E94" s="30">
        <v>1</v>
      </c>
      <c r="F94" s="33">
        <v>92.4</v>
      </c>
      <c r="H94" s="70"/>
    </row>
    <row r="95" spans="2:8" ht="13.7" customHeight="1" x14ac:dyDescent="0.2">
      <c r="B95" s="30" t="s">
        <v>98</v>
      </c>
      <c r="C95" s="31" t="s">
        <v>537</v>
      </c>
      <c r="D95" s="32" t="s">
        <v>926</v>
      </c>
      <c r="E95" s="30">
        <v>1</v>
      </c>
      <c r="F95" s="33">
        <v>94.7</v>
      </c>
      <c r="H95" s="70"/>
    </row>
    <row r="96" spans="2:8" ht="13.7" customHeight="1" x14ac:dyDescent="0.2">
      <c r="B96" s="30" t="s">
        <v>99</v>
      </c>
      <c r="C96" s="31" t="s">
        <v>538</v>
      </c>
      <c r="D96" s="32" t="s">
        <v>926</v>
      </c>
      <c r="E96" s="30">
        <v>1</v>
      </c>
      <c r="F96" s="33">
        <v>109.30000000000001</v>
      </c>
      <c r="H96" s="70"/>
    </row>
    <row r="97" spans="2:8" ht="13.7" customHeight="1" x14ac:dyDescent="0.2">
      <c r="B97" s="30" t="s">
        <v>100</v>
      </c>
      <c r="C97" s="31" t="s">
        <v>539</v>
      </c>
      <c r="D97" s="32"/>
      <c r="E97" s="30">
        <v>1</v>
      </c>
      <c r="F97" s="33">
        <v>61.300000000000004</v>
      </c>
      <c r="H97" s="70"/>
    </row>
    <row r="98" spans="2:8" ht="13.7" customHeight="1" x14ac:dyDescent="0.2">
      <c r="B98" s="30" t="s">
        <v>101</v>
      </c>
      <c r="C98" s="31" t="s">
        <v>540</v>
      </c>
      <c r="D98" s="32"/>
      <c r="E98" s="30">
        <v>1</v>
      </c>
      <c r="F98" s="33">
        <v>81.600000000000009</v>
      </c>
      <c r="H98" s="70"/>
    </row>
    <row r="99" spans="2:8" ht="13.7" customHeight="1" x14ac:dyDescent="0.2">
      <c r="B99" s="30" t="s">
        <v>102</v>
      </c>
      <c r="C99" s="31" t="s">
        <v>541</v>
      </c>
      <c r="D99" s="32"/>
      <c r="E99" s="30">
        <v>1</v>
      </c>
      <c r="F99" s="33">
        <v>77.7</v>
      </c>
      <c r="H99" s="70"/>
    </row>
    <row r="100" spans="2:8" ht="13.7" customHeight="1" x14ac:dyDescent="0.2">
      <c r="B100" s="30" t="s">
        <v>103</v>
      </c>
      <c r="C100" s="31" t="s">
        <v>542</v>
      </c>
      <c r="D100" s="32"/>
      <c r="E100" s="30">
        <v>1</v>
      </c>
      <c r="F100" s="33">
        <v>86.800000000000011</v>
      </c>
      <c r="H100" s="70"/>
    </row>
    <row r="101" spans="2:8" ht="13.7" customHeight="1" x14ac:dyDescent="0.2">
      <c r="B101" s="30" t="s">
        <v>104</v>
      </c>
      <c r="C101" s="31" t="s">
        <v>543</v>
      </c>
      <c r="D101" s="32"/>
      <c r="E101" s="30">
        <v>1</v>
      </c>
      <c r="F101" s="33">
        <v>88.9</v>
      </c>
      <c r="H101" s="70"/>
    </row>
    <row r="102" spans="2:8" ht="13.7" customHeight="1" x14ac:dyDescent="0.2">
      <c r="B102" s="30" t="s">
        <v>105</v>
      </c>
      <c r="C102" s="31" t="s">
        <v>544</v>
      </c>
      <c r="D102" s="32"/>
      <c r="E102" s="30">
        <v>1</v>
      </c>
      <c r="F102" s="33">
        <v>103</v>
      </c>
      <c r="H102" s="70"/>
    </row>
    <row r="103" spans="2:8" ht="13.7" customHeight="1" x14ac:dyDescent="0.2">
      <c r="B103" s="30" t="s">
        <v>106</v>
      </c>
      <c r="C103" s="31" t="s">
        <v>545</v>
      </c>
      <c r="D103" s="32"/>
      <c r="E103" s="30">
        <v>1</v>
      </c>
      <c r="F103" s="33">
        <v>128.20000000000002</v>
      </c>
      <c r="H103" s="70"/>
    </row>
    <row r="104" spans="2:8" ht="13.7" customHeight="1" x14ac:dyDescent="0.2">
      <c r="B104" s="30" t="s">
        <v>107</v>
      </c>
      <c r="C104" s="31" t="s">
        <v>546</v>
      </c>
      <c r="D104" s="32"/>
      <c r="E104" s="30">
        <v>1</v>
      </c>
      <c r="F104" s="33">
        <v>134.4</v>
      </c>
      <c r="H104" s="70"/>
    </row>
    <row r="105" spans="2:8" ht="13.7" customHeight="1" x14ac:dyDescent="0.2">
      <c r="B105" s="30" t="s">
        <v>108</v>
      </c>
      <c r="C105" s="31" t="s">
        <v>547</v>
      </c>
      <c r="D105" s="32"/>
      <c r="E105" s="30">
        <v>1</v>
      </c>
      <c r="F105" s="33">
        <v>149.1</v>
      </c>
      <c r="H105" s="70"/>
    </row>
    <row r="106" spans="2:8" ht="13.7" customHeight="1" x14ac:dyDescent="0.2">
      <c r="B106" s="30" t="s">
        <v>109</v>
      </c>
      <c r="C106" s="31" t="s">
        <v>791</v>
      </c>
      <c r="D106" s="32"/>
      <c r="E106" s="30">
        <v>1</v>
      </c>
      <c r="F106" s="33">
        <v>155.70000000000002</v>
      </c>
      <c r="H106" s="70"/>
    </row>
    <row r="107" spans="2:8" ht="13.7" customHeight="1" x14ac:dyDescent="0.2">
      <c r="B107" s="30" t="s">
        <v>110</v>
      </c>
      <c r="C107" s="31" t="s">
        <v>548</v>
      </c>
      <c r="D107" s="32"/>
      <c r="E107" s="30">
        <v>1</v>
      </c>
      <c r="F107" s="33">
        <v>176.20000000000002</v>
      </c>
      <c r="H107" s="70"/>
    </row>
    <row r="108" spans="2:8" ht="13.7" customHeight="1" x14ac:dyDescent="0.2">
      <c r="B108" s="30" t="s">
        <v>111</v>
      </c>
      <c r="C108" s="31" t="s">
        <v>549</v>
      </c>
      <c r="D108" s="32"/>
      <c r="E108" s="30">
        <v>1</v>
      </c>
      <c r="F108" s="33">
        <v>184.20000000000002</v>
      </c>
      <c r="H108" s="70"/>
    </row>
    <row r="109" spans="2:8" ht="13.7" customHeight="1" x14ac:dyDescent="0.2">
      <c r="B109" s="30" t="s">
        <v>112</v>
      </c>
      <c r="C109" s="31" t="s">
        <v>550</v>
      </c>
      <c r="D109" s="32"/>
      <c r="E109" s="30">
        <v>1</v>
      </c>
      <c r="F109" s="33">
        <v>181.8</v>
      </c>
      <c r="H109" s="70"/>
    </row>
    <row r="110" spans="2:8" ht="13.7" customHeight="1" x14ac:dyDescent="0.2">
      <c r="B110" s="30" t="s">
        <v>113</v>
      </c>
      <c r="C110" s="31" t="s">
        <v>551</v>
      </c>
      <c r="D110" s="32"/>
      <c r="E110" s="30">
        <v>1</v>
      </c>
      <c r="F110" s="33">
        <v>188.60000000000002</v>
      </c>
      <c r="H110" s="70"/>
    </row>
    <row r="111" spans="2:8" ht="13.7" customHeight="1" x14ac:dyDescent="0.2">
      <c r="B111" s="30" t="s">
        <v>114</v>
      </c>
      <c r="C111" s="31" t="s">
        <v>552</v>
      </c>
      <c r="D111" s="32"/>
      <c r="E111" s="30">
        <v>1</v>
      </c>
      <c r="F111" s="33">
        <v>213</v>
      </c>
      <c r="H111" s="70"/>
    </row>
    <row r="112" spans="2:8" ht="13.7" customHeight="1" x14ac:dyDescent="0.2">
      <c r="B112" s="30" t="s">
        <v>115</v>
      </c>
      <c r="C112" s="31" t="s">
        <v>553</v>
      </c>
      <c r="D112" s="32"/>
      <c r="E112" s="30">
        <v>1</v>
      </c>
      <c r="F112" s="33">
        <v>222.9</v>
      </c>
      <c r="H112" s="70"/>
    </row>
    <row r="113" spans="2:8" ht="13.7" customHeight="1" x14ac:dyDescent="0.2">
      <c r="B113" s="30" t="s">
        <v>116</v>
      </c>
      <c r="C113" s="31" t="s">
        <v>554</v>
      </c>
      <c r="D113" s="32" t="s">
        <v>926</v>
      </c>
      <c r="E113" s="30">
        <v>1</v>
      </c>
      <c r="F113" s="33">
        <v>63.6</v>
      </c>
      <c r="H113" s="70"/>
    </row>
    <row r="114" spans="2:8" ht="13.7" customHeight="1" x14ac:dyDescent="0.2">
      <c r="B114" s="30" t="s">
        <v>117</v>
      </c>
      <c r="C114" s="31" t="s">
        <v>555</v>
      </c>
      <c r="D114" s="32" t="s">
        <v>926</v>
      </c>
      <c r="E114" s="30">
        <v>1</v>
      </c>
      <c r="F114" s="33">
        <v>84.7</v>
      </c>
      <c r="H114" s="70"/>
    </row>
    <row r="115" spans="2:8" ht="13.7" customHeight="1" x14ac:dyDescent="0.2">
      <c r="B115" s="30" t="s">
        <v>118</v>
      </c>
      <c r="C115" s="31" t="s">
        <v>556</v>
      </c>
      <c r="D115" s="32" t="s">
        <v>926</v>
      </c>
      <c r="E115" s="30">
        <v>1</v>
      </c>
      <c r="F115" s="33">
        <v>80.600000000000009</v>
      </c>
      <c r="H115" s="70"/>
    </row>
    <row r="116" spans="2:8" ht="13.7" customHeight="1" x14ac:dyDescent="0.2">
      <c r="B116" s="30" t="s">
        <v>119</v>
      </c>
      <c r="C116" s="31" t="s">
        <v>557</v>
      </c>
      <c r="D116" s="32" t="s">
        <v>926</v>
      </c>
      <c r="E116" s="30">
        <v>1</v>
      </c>
      <c r="F116" s="33">
        <v>90</v>
      </c>
      <c r="H116" s="70"/>
    </row>
    <row r="117" spans="2:8" ht="13.7" customHeight="1" x14ac:dyDescent="0.2">
      <c r="B117" s="30" t="s">
        <v>120</v>
      </c>
      <c r="C117" s="31" t="s">
        <v>558</v>
      </c>
      <c r="D117" s="32" t="s">
        <v>926</v>
      </c>
      <c r="E117" s="30">
        <v>1</v>
      </c>
      <c r="F117" s="33">
        <v>92.300000000000011</v>
      </c>
      <c r="H117" s="70"/>
    </row>
    <row r="118" spans="2:8" ht="13.7" customHeight="1" x14ac:dyDescent="0.2">
      <c r="B118" s="30" t="s">
        <v>121</v>
      </c>
      <c r="C118" s="31" t="s">
        <v>559</v>
      </c>
      <c r="D118" s="32" t="s">
        <v>926</v>
      </c>
      <c r="E118" s="30">
        <v>1</v>
      </c>
      <c r="F118" s="33">
        <v>106.9</v>
      </c>
      <c r="H118" s="70"/>
    </row>
    <row r="119" spans="2:8" ht="13.7" customHeight="1" x14ac:dyDescent="0.2">
      <c r="B119" s="30" t="s">
        <v>122</v>
      </c>
      <c r="C119" s="31" t="s">
        <v>560</v>
      </c>
      <c r="D119" s="32" t="s">
        <v>926</v>
      </c>
      <c r="E119" s="30">
        <v>1</v>
      </c>
      <c r="F119" s="33">
        <v>155.10000000000002</v>
      </c>
      <c r="H119" s="70"/>
    </row>
    <row r="120" spans="2:8" ht="13.7" customHeight="1" x14ac:dyDescent="0.2">
      <c r="B120" s="30" t="s">
        <v>123</v>
      </c>
      <c r="C120" s="31" t="s">
        <v>561</v>
      </c>
      <c r="D120" s="32" t="s">
        <v>926</v>
      </c>
      <c r="E120" s="30">
        <v>1</v>
      </c>
      <c r="F120" s="33">
        <v>163</v>
      </c>
      <c r="H120" s="70"/>
    </row>
    <row r="121" spans="2:8" ht="13.7" customHeight="1" x14ac:dyDescent="0.2">
      <c r="B121" s="30" t="s">
        <v>124</v>
      </c>
      <c r="C121" s="31" t="s">
        <v>562</v>
      </c>
      <c r="D121" s="32" t="s">
        <v>926</v>
      </c>
      <c r="E121" s="30">
        <v>1</v>
      </c>
      <c r="F121" s="33">
        <v>180.10000000000002</v>
      </c>
      <c r="H121" s="70"/>
    </row>
    <row r="122" spans="2:8" ht="13.7" customHeight="1" x14ac:dyDescent="0.2">
      <c r="B122" s="30" t="s">
        <v>125</v>
      </c>
      <c r="C122" s="31" t="s">
        <v>563</v>
      </c>
      <c r="D122" s="32" t="s">
        <v>926</v>
      </c>
      <c r="E122" s="30">
        <v>1</v>
      </c>
      <c r="F122" s="33">
        <v>188.60000000000002</v>
      </c>
      <c r="H122" s="70"/>
    </row>
    <row r="123" spans="2:8" ht="13.7" customHeight="1" x14ac:dyDescent="0.2">
      <c r="B123" s="30" t="s">
        <v>126</v>
      </c>
      <c r="C123" s="31" t="s">
        <v>564</v>
      </c>
      <c r="D123" s="32" t="s">
        <v>926</v>
      </c>
      <c r="E123" s="30">
        <v>1</v>
      </c>
      <c r="F123" s="33">
        <v>210.3</v>
      </c>
      <c r="H123" s="70"/>
    </row>
    <row r="124" spans="2:8" ht="13.7" customHeight="1" x14ac:dyDescent="0.2">
      <c r="B124" s="30" t="s">
        <v>127</v>
      </c>
      <c r="C124" s="31" t="s">
        <v>565</v>
      </c>
      <c r="D124" s="32" t="s">
        <v>926</v>
      </c>
      <c r="E124" s="30">
        <v>1</v>
      </c>
      <c r="F124" s="33">
        <v>220</v>
      </c>
      <c r="H124" s="70"/>
    </row>
    <row r="125" spans="2:8" ht="13.7" customHeight="1" x14ac:dyDescent="0.2">
      <c r="B125" s="30" t="s">
        <v>128</v>
      </c>
      <c r="C125" s="31" t="s">
        <v>566</v>
      </c>
      <c r="D125" s="32" t="s">
        <v>926</v>
      </c>
      <c r="E125" s="30">
        <v>1</v>
      </c>
      <c r="F125" s="33">
        <v>223.70000000000002</v>
      </c>
      <c r="H125" s="70"/>
    </row>
    <row r="126" spans="2:8" ht="13.7" customHeight="1" x14ac:dyDescent="0.2">
      <c r="B126" s="30" t="s">
        <v>129</v>
      </c>
      <c r="C126" s="31" t="s">
        <v>567</v>
      </c>
      <c r="D126" s="32" t="s">
        <v>926</v>
      </c>
      <c r="E126" s="30">
        <v>1</v>
      </c>
      <c r="F126" s="33">
        <v>242</v>
      </c>
      <c r="H126" s="70"/>
    </row>
    <row r="127" spans="2:8" ht="13.7" customHeight="1" x14ac:dyDescent="0.2">
      <c r="B127" s="30" t="s">
        <v>130</v>
      </c>
      <c r="C127" s="31" t="s">
        <v>568</v>
      </c>
      <c r="D127" s="32" t="s">
        <v>926</v>
      </c>
      <c r="E127" s="30">
        <v>1</v>
      </c>
      <c r="F127" s="33">
        <v>253.5</v>
      </c>
      <c r="H127" s="70"/>
    </row>
    <row r="128" spans="2:8" ht="13.7" customHeight="1" x14ac:dyDescent="0.2">
      <c r="B128" s="30" t="s">
        <v>131</v>
      </c>
      <c r="C128" s="31" t="s">
        <v>569</v>
      </c>
      <c r="D128" s="32" t="s">
        <v>926</v>
      </c>
      <c r="E128" s="30">
        <v>1</v>
      </c>
      <c r="F128" s="33">
        <v>265.8</v>
      </c>
      <c r="H128" s="70"/>
    </row>
    <row r="129" spans="2:8" ht="13.7" customHeight="1" x14ac:dyDescent="0.2">
      <c r="B129" s="35"/>
      <c r="C129" s="36"/>
      <c r="D129" s="37"/>
      <c r="E129" s="35"/>
      <c r="F129" s="38"/>
      <c r="H129" s="70"/>
    </row>
    <row r="130" spans="2:8" ht="13.7" customHeight="1" x14ac:dyDescent="0.2">
      <c r="B130" s="60" t="s">
        <v>1053</v>
      </c>
      <c r="C130" s="61"/>
      <c r="D130" s="61"/>
      <c r="E130" s="61"/>
      <c r="F130" s="62"/>
      <c r="H130" s="70"/>
    </row>
    <row r="131" spans="2:8" ht="13.7" customHeight="1" x14ac:dyDescent="0.2">
      <c r="B131" s="30" t="s">
        <v>1017</v>
      </c>
      <c r="C131" s="31" t="s">
        <v>1037</v>
      </c>
      <c r="D131" s="32"/>
      <c r="E131" s="30">
        <v>1</v>
      </c>
      <c r="F131" s="33">
        <v>188.8</v>
      </c>
      <c r="H131" s="70"/>
    </row>
    <row r="132" spans="2:8" ht="13.7" customHeight="1" x14ac:dyDescent="0.2">
      <c r="B132" s="30" t="s">
        <v>1018</v>
      </c>
      <c r="C132" s="31" t="s">
        <v>1038</v>
      </c>
      <c r="D132" s="32"/>
      <c r="E132" s="30">
        <v>1</v>
      </c>
      <c r="F132" s="33">
        <v>191.70000000000002</v>
      </c>
      <c r="H132" s="70"/>
    </row>
    <row r="133" spans="2:8" ht="13.7" customHeight="1" x14ac:dyDescent="0.2">
      <c r="B133" s="30" t="s">
        <v>1019</v>
      </c>
      <c r="C133" s="31" t="s">
        <v>1039</v>
      </c>
      <c r="D133" s="32"/>
      <c r="E133" s="30">
        <v>1</v>
      </c>
      <c r="F133" s="33">
        <v>201.5</v>
      </c>
      <c r="H133" s="70"/>
    </row>
    <row r="134" spans="2:8" ht="13.7" customHeight="1" x14ac:dyDescent="0.2">
      <c r="B134" s="30" t="s">
        <v>1020</v>
      </c>
      <c r="C134" s="31" t="s">
        <v>1040</v>
      </c>
      <c r="D134" s="32"/>
      <c r="E134" s="30">
        <v>1</v>
      </c>
      <c r="F134" s="33">
        <v>213.10000000000002</v>
      </c>
      <c r="H134" s="70"/>
    </row>
    <row r="135" spans="2:8" ht="13.7" customHeight="1" x14ac:dyDescent="0.2">
      <c r="B135" s="30" t="s">
        <v>1021</v>
      </c>
      <c r="C135" s="31" t="s">
        <v>1041</v>
      </c>
      <c r="D135" s="32"/>
      <c r="E135" s="30">
        <v>1</v>
      </c>
      <c r="F135" s="33">
        <v>215.5</v>
      </c>
      <c r="H135" s="70"/>
    </row>
    <row r="136" spans="2:8" ht="13.7" customHeight="1" x14ac:dyDescent="0.2">
      <c r="B136" s="30" t="s">
        <v>1022</v>
      </c>
      <c r="C136" s="31" t="s">
        <v>1042</v>
      </c>
      <c r="D136" s="32"/>
      <c r="E136" s="30">
        <v>1</v>
      </c>
      <c r="F136" s="33">
        <v>228.20000000000002</v>
      </c>
      <c r="H136" s="70"/>
    </row>
    <row r="137" spans="2:8" ht="13.7" customHeight="1" x14ac:dyDescent="0.2">
      <c r="B137" s="30" t="s">
        <v>1023</v>
      </c>
      <c r="C137" s="31" t="s">
        <v>1043</v>
      </c>
      <c r="D137" s="32"/>
      <c r="E137" s="30">
        <v>1</v>
      </c>
      <c r="F137" s="33">
        <v>230.8</v>
      </c>
      <c r="H137" s="70"/>
    </row>
    <row r="138" spans="2:8" ht="13.7" customHeight="1" x14ac:dyDescent="0.2">
      <c r="B138" s="30" t="s">
        <v>1024</v>
      </c>
      <c r="C138" s="31" t="s">
        <v>1044</v>
      </c>
      <c r="D138" s="32"/>
      <c r="E138" s="30">
        <v>1</v>
      </c>
      <c r="F138" s="33">
        <v>244.9</v>
      </c>
      <c r="H138" s="70"/>
    </row>
    <row r="139" spans="2:8" ht="13.7" customHeight="1" x14ac:dyDescent="0.2">
      <c r="B139" s="30" t="s">
        <v>1025</v>
      </c>
      <c r="C139" s="31" t="s">
        <v>1045</v>
      </c>
      <c r="D139" s="32"/>
      <c r="E139" s="30">
        <v>1</v>
      </c>
      <c r="F139" s="33">
        <v>222.3</v>
      </c>
      <c r="H139" s="70"/>
    </row>
    <row r="140" spans="2:8" ht="13.7" customHeight="1" x14ac:dyDescent="0.2">
      <c r="B140" s="30" t="s">
        <v>1026</v>
      </c>
      <c r="C140" s="31" t="s">
        <v>1046</v>
      </c>
      <c r="D140" s="32"/>
      <c r="E140" s="30">
        <v>1</v>
      </c>
      <c r="F140" s="33">
        <v>234.3</v>
      </c>
      <c r="H140" s="70"/>
    </row>
    <row r="141" spans="2:8" ht="13.7" customHeight="1" x14ac:dyDescent="0.2">
      <c r="B141" s="30" t="s">
        <v>1027</v>
      </c>
      <c r="C141" s="31" t="s">
        <v>1047</v>
      </c>
      <c r="D141" s="32"/>
      <c r="E141" s="30">
        <v>1</v>
      </c>
      <c r="F141" s="33">
        <v>238.10000000000002</v>
      </c>
      <c r="H141" s="70"/>
    </row>
    <row r="142" spans="2:8" ht="13.7" customHeight="1" x14ac:dyDescent="0.2">
      <c r="B142" s="30" t="s">
        <v>1028</v>
      </c>
      <c r="C142" s="31" t="s">
        <v>1048</v>
      </c>
      <c r="D142" s="32"/>
      <c r="E142" s="30">
        <v>1</v>
      </c>
      <c r="F142" s="33">
        <v>256</v>
      </c>
      <c r="H142" s="70"/>
    </row>
    <row r="143" spans="2:8" ht="13.7" customHeight="1" x14ac:dyDescent="0.2">
      <c r="B143" s="30" t="s">
        <v>1029</v>
      </c>
      <c r="C143" s="31" t="s">
        <v>1049</v>
      </c>
      <c r="D143" s="32"/>
      <c r="E143" s="30">
        <v>1</v>
      </c>
      <c r="F143" s="33">
        <v>256.8</v>
      </c>
      <c r="H143" s="70"/>
    </row>
    <row r="144" spans="2:8" ht="13.7" customHeight="1" x14ac:dyDescent="0.2">
      <c r="B144" s="30" t="s">
        <v>1030</v>
      </c>
      <c r="C144" s="31" t="s">
        <v>1050</v>
      </c>
      <c r="D144" s="32"/>
      <c r="E144" s="30">
        <v>1</v>
      </c>
      <c r="F144" s="33">
        <v>270</v>
      </c>
      <c r="H144" s="70"/>
    </row>
    <row r="145" spans="2:8" ht="13.7" customHeight="1" x14ac:dyDescent="0.2">
      <c r="B145" s="30" t="s">
        <v>1031</v>
      </c>
      <c r="C145" s="31" t="s">
        <v>1051</v>
      </c>
      <c r="D145" s="32"/>
      <c r="E145" s="30">
        <v>1</v>
      </c>
      <c r="F145" s="33">
        <v>275.3</v>
      </c>
      <c r="H145" s="70"/>
    </row>
    <row r="146" spans="2:8" ht="13.7" customHeight="1" x14ac:dyDescent="0.2">
      <c r="B146" s="30" t="s">
        <v>1032</v>
      </c>
      <c r="C146" s="31" t="s">
        <v>1052</v>
      </c>
      <c r="D146" s="32"/>
      <c r="E146" s="30">
        <v>1</v>
      </c>
      <c r="F146" s="33">
        <v>291.10000000000002</v>
      </c>
      <c r="H146" s="70"/>
    </row>
    <row r="147" spans="2:8" ht="13.7" customHeight="1" x14ac:dyDescent="0.2">
      <c r="B147" s="35"/>
      <c r="C147" s="36"/>
      <c r="D147" s="37"/>
      <c r="E147" s="35"/>
      <c r="F147" s="38"/>
      <c r="H147" s="70"/>
    </row>
    <row r="148" spans="2:8" ht="13.7" customHeight="1" x14ac:dyDescent="0.2">
      <c r="B148" s="60" t="s">
        <v>1568</v>
      </c>
      <c r="C148" s="61"/>
      <c r="D148" s="61"/>
      <c r="E148" s="61"/>
      <c r="F148" s="62"/>
      <c r="H148" s="70"/>
    </row>
    <row r="149" spans="2:8" ht="13.7" customHeight="1" x14ac:dyDescent="0.2">
      <c r="B149" s="30" t="s">
        <v>0</v>
      </c>
      <c r="C149" s="31" t="s">
        <v>1444</v>
      </c>
      <c r="D149" s="32" t="s">
        <v>1581</v>
      </c>
      <c r="E149" s="30">
        <v>1</v>
      </c>
      <c r="F149" s="33">
        <v>61.900000000000006</v>
      </c>
      <c r="H149" s="70"/>
    </row>
    <row r="150" spans="2:8" ht="13.7" customHeight="1" x14ac:dyDescent="0.2">
      <c r="B150" s="30" t="s">
        <v>864</v>
      </c>
      <c r="C150" s="31" t="s">
        <v>865</v>
      </c>
      <c r="D150" s="32" t="s">
        <v>1125</v>
      </c>
      <c r="E150" s="30">
        <v>1</v>
      </c>
      <c r="F150" s="33">
        <v>58.300000000000004</v>
      </c>
      <c r="H150" s="70"/>
    </row>
    <row r="151" spans="2:8" ht="13.7" customHeight="1" x14ac:dyDescent="0.2">
      <c r="B151" s="30" t="s">
        <v>1</v>
      </c>
      <c r="C151" s="31" t="s">
        <v>1199</v>
      </c>
      <c r="D151" s="32" t="s">
        <v>926</v>
      </c>
      <c r="E151" s="30">
        <v>1</v>
      </c>
      <c r="F151" s="33">
        <v>49.5</v>
      </c>
      <c r="H151" s="70"/>
    </row>
    <row r="152" spans="2:8" ht="13.7" customHeight="1" x14ac:dyDescent="0.2">
      <c r="B152" s="30" t="s">
        <v>2</v>
      </c>
      <c r="C152" s="31" t="s">
        <v>1200</v>
      </c>
      <c r="D152" s="32" t="s">
        <v>926</v>
      </c>
      <c r="E152" s="30">
        <v>1</v>
      </c>
      <c r="F152" s="33">
        <v>61.900000000000006</v>
      </c>
      <c r="H152" s="70"/>
    </row>
    <row r="153" spans="2:8" ht="13.7" customHeight="1" x14ac:dyDescent="0.2">
      <c r="B153" s="30" t="s">
        <v>866</v>
      </c>
      <c r="C153" s="31" t="s">
        <v>867</v>
      </c>
      <c r="D153" s="32" t="s">
        <v>1015</v>
      </c>
      <c r="E153" s="30">
        <v>1</v>
      </c>
      <c r="F153" s="33">
        <v>58.300000000000004</v>
      </c>
      <c r="H153" s="70"/>
    </row>
    <row r="154" spans="2:8" ht="13.7" customHeight="1" x14ac:dyDescent="0.2">
      <c r="B154" s="30" t="s">
        <v>3</v>
      </c>
      <c r="C154" s="31" t="s">
        <v>1201</v>
      </c>
      <c r="D154" s="32" t="s">
        <v>1581</v>
      </c>
      <c r="E154" s="30">
        <v>1</v>
      </c>
      <c r="F154" s="33">
        <v>49.5</v>
      </c>
      <c r="H154" s="70"/>
    </row>
    <row r="155" spans="2:8" ht="13.7" customHeight="1" x14ac:dyDescent="0.2">
      <c r="B155" s="30" t="s">
        <v>4</v>
      </c>
      <c r="C155" s="31" t="s">
        <v>456</v>
      </c>
      <c r="D155" s="32"/>
      <c r="E155" s="30">
        <v>1</v>
      </c>
      <c r="F155" s="33">
        <v>312</v>
      </c>
      <c r="H155" s="70"/>
    </row>
    <row r="156" spans="2:8" ht="13.7" customHeight="1" x14ac:dyDescent="0.2">
      <c r="B156" s="30" t="s">
        <v>5</v>
      </c>
      <c r="C156" s="31" t="s">
        <v>457</v>
      </c>
      <c r="D156" s="32"/>
      <c r="E156" s="30">
        <v>1</v>
      </c>
      <c r="F156" s="33">
        <v>329.3</v>
      </c>
      <c r="H156" s="70"/>
    </row>
    <row r="157" spans="2:8" ht="13.7" customHeight="1" x14ac:dyDescent="0.2">
      <c r="B157" s="30" t="s">
        <v>6</v>
      </c>
      <c r="C157" s="31" t="s">
        <v>1197</v>
      </c>
      <c r="D157" s="32" t="s">
        <v>1581</v>
      </c>
      <c r="E157" s="30">
        <v>1</v>
      </c>
      <c r="F157" s="33">
        <v>103.10000000000001</v>
      </c>
      <c r="H157" s="70"/>
    </row>
    <row r="158" spans="2:8" ht="13.7" customHeight="1" x14ac:dyDescent="0.2">
      <c r="B158" s="30" t="s">
        <v>7</v>
      </c>
      <c r="C158" s="31" t="s">
        <v>1198</v>
      </c>
      <c r="D158" s="32" t="s">
        <v>1581</v>
      </c>
      <c r="E158" s="30">
        <v>1</v>
      </c>
      <c r="F158" s="33">
        <v>103.10000000000001</v>
      </c>
      <c r="H158" s="70"/>
    </row>
    <row r="159" spans="2:8" ht="13.7" customHeight="1" x14ac:dyDescent="0.2">
      <c r="B159" s="30" t="s">
        <v>8</v>
      </c>
      <c r="C159" s="31" t="s">
        <v>1111</v>
      </c>
      <c r="D159" s="32"/>
      <c r="E159" s="30">
        <v>1</v>
      </c>
      <c r="F159" s="33">
        <v>146.9</v>
      </c>
      <c r="H159" s="70"/>
    </row>
    <row r="160" spans="2:8" ht="13.7" customHeight="1" x14ac:dyDescent="0.2">
      <c r="B160" s="30" t="s">
        <v>9</v>
      </c>
      <c r="C160" s="31" t="s">
        <v>1112</v>
      </c>
      <c r="D160" s="32"/>
      <c r="E160" s="30">
        <v>1</v>
      </c>
      <c r="F160" s="33">
        <v>161.70000000000002</v>
      </c>
      <c r="H160" s="70"/>
    </row>
    <row r="161" spans="2:8" ht="13.7" customHeight="1" x14ac:dyDescent="0.2">
      <c r="B161" s="30" t="s">
        <v>10</v>
      </c>
      <c r="C161" s="31" t="s">
        <v>1113</v>
      </c>
      <c r="D161" s="32"/>
      <c r="E161" s="30">
        <v>1</v>
      </c>
      <c r="F161" s="33">
        <v>178.20000000000002</v>
      </c>
      <c r="H161" s="70"/>
    </row>
    <row r="162" spans="2:8" ht="13.7" customHeight="1" x14ac:dyDescent="0.2">
      <c r="B162" s="30" t="s">
        <v>11</v>
      </c>
      <c r="C162" s="31" t="s">
        <v>1114</v>
      </c>
      <c r="D162" s="32" t="s">
        <v>1581</v>
      </c>
      <c r="E162" s="30">
        <v>1</v>
      </c>
      <c r="F162" s="33">
        <v>146.9</v>
      </c>
      <c r="H162" s="70"/>
    </row>
    <row r="163" spans="2:8" ht="13.7" customHeight="1" x14ac:dyDescent="0.2">
      <c r="B163" s="30" t="s">
        <v>12</v>
      </c>
      <c r="C163" s="31" t="s">
        <v>1115</v>
      </c>
      <c r="D163" s="32" t="s">
        <v>1581</v>
      </c>
      <c r="E163" s="30">
        <v>1</v>
      </c>
      <c r="F163" s="33">
        <v>161.70000000000002</v>
      </c>
      <c r="H163" s="70"/>
    </row>
    <row r="164" spans="2:8" ht="13.7" customHeight="1" x14ac:dyDescent="0.2">
      <c r="B164" s="30" t="s">
        <v>13</v>
      </c>
      <c r="C164" s="31" t="s">
        <v>1116</v>
      </c>
      <c r="D164" s="32" t="s">
        <v>1581</v>
      </c>
      <c r="E164" s="30">
        <v>1</v>
      </c>
      <c r="F164" s="33">
        <v>178.20000000000002</v>
      </c>
      <c r="H164" s="70"/>
    </row>
    <row r="165" spans="2:8" ht="13.7" customHeight="1" x14ac:dyDescent="0.2">
      <c r="B165" s="34" t="s">
        <v>970</v>
      </c>
      <c r="C165" s="31" t="s">
        <v>975</v>
      </c>
      <c r="D165" s="32"/>
      <c r="E165" s="30">
        <v>1</v>
      </c>
      <c r="F165" s="33">
        <v>123.9</v>
      </c>
      <c r="H165" s="70"/>
    </row>
    <row r="166" spans="2:8" ht="13.7" customHeight="1" x14ac:dyDescent="0.2">
      <c r="B166" s="34" t="s">
        <v>969</v>
      </c>
      <c r="C166" s="31" t="s">
        <v>976</v>
      </c>
      <c r="D166" s="32"/>
      <c r="E166" s="30">
        <v>1</v>
      </c>
      <c r="F166" s="33">
        <v>143.20000000000002</v>
      </c>
      <c r="H166" s="70"/>
    </row>
    <row r="167" spans="2:8" ht="13.7" customHeight="1" x14ac:dyDescent="0.2">
      <c r="B167" s="34" t="s">
        <v>971</v>
      </c>
      <c r="C167" s="31" t="s">
        <v>977</v>
      </c>
      <c r="D167" s="32"/>
      <c r="E167" s="30">
        <v>1</v>
      </c>
      <c r="F167" s="33">
        <v>123.9</v>
      </c>
      <c r="H167" s="70"/>
    </row>
    <row r="168" spans="2:8" ht="13.7" customHeight="1" x14ac:dyDescent="0.2">
      <c r="B168" s="34" t="s">
        <v>972</v>
      </c>
      <c r="C168" s="31" t="s">
        <v>978</v>
      </c>
      <c r="D168" s="32"/>
      <c r="E168" s="30">
        <v>1</v>
      </c>
      <c r="F168" s="33">
        <v>143.20000000000002</v>
      </c>
      <c r="H168" s="70"/>
    </row>
    <row r="169" spans="2:8" ht="13.7" customHeight="1" x14ac:dyDescent="0.2">
      <c r="B169" s="30" t="s">
        <v>1258</v>
      </c>
      <c r="C169" s="31" t="s">
        <v>1259</v>
      </c>
      <c r="D169" s="32"/>
      <c r="E169" s="30">
        <v>1</v>
      </c>
      <c r="F169" s="33">
        <v>101.10000000000001</v>
      </c>
      <c r="H169" s="70"/>
    </row>
    <row r="170" spans="2:8" ht="13.7" customHeight="1" x14ac:dyDescent="0.2">
      <c r="B170" s="30" t="s">
        <v>1260</v>
      </c>
      <c r="C170" s="31" t="s">
        <v>1261</v>
      </c>
      <c r="D170" s="32"/>
      <c r="E170" s="30">
        <v>1</v>
      </c>
      <c r="F170" s="33">
        <v>133.20000000000002</v>
      </c>
      <c r="H170" s="70"/>
    </row>
    <row r="171" spans="2:8" ht="13.7" customHeight="1" x14ac:dyDescent="0.2">
      <c r="B171" s="30" t="s">
        <v>1262</v>
      </c>
      <c r="C171" s="31" t="s">
        <v>1263</v>
      </c>
      <c r="D171" s="32"/>
      <c r="E171" s="30">
        <v>1</v>
      </c>
      <c r="F171" s="33">
        <v>70.8</v>
      </c>
      <c r="H171" s="70"/>
    </row>
    <row r="172" spans="2:8" ht="13.7" customHeight="1" x14ac:dyDescent="0.2">
      <c r="B172" s="30" t="s">
        <v>1264</v>
      </c>
      <c r="C172" s="31" t="s">
        <v>1265</v>
      </c>
      <c r="D172" s="32"/>
      <c r="E172" s="30">
        <v>1</v>
      </c>
      <c r="F172" s="33">
        <v>70.8</v>
      </c>
      <c r="H172" s="70"/>
    </row>
    <row r="173" spans="2:8" ht="13.7" customHeight="1" x14ac:dyDescent="0.2">
      <c r="B173" s="30" t="s">
        <v>1266</v>
      </c>
      <c r="C173" s="31" t="s">
        <v>1267</v>
      </c>
      <c r="D173" s="32"/>
      <c r="E173" s="30">
        <v>1</v>
      </c>
      <c r="F173" s="33">
        <v>328</v>
      </c>
      <c r="H173" s="70"/>
    </row>
    <row r="174" spans="2:8" ht="13.7" customHeight="1" x14ac:dyDescent="0.2">
      <c r="B174" s="30" t="s">
        <v>1268</v>
      </c>
      <c r="C174" s="31" t="s">
        <v>1446</v>
      </c>
      <c r="D174" s="32"/>
      <c r="E174" s="30">
        <v>1</v>
      </c>
      <c r="F174" s="33">
        <v>353.8</v>
      </c>
      <c r="H174" s="70"/>
    </row>
    <row r="175" spans="2:8" ht="13.7" customHeight="1" x14ac:dyDescent="0.2">
      <c r="B175" s="30" t="s">
        <v>14</v>
      </c>
      <c r="C175" s="31" t="s">
        <v>1195</v>
      </c>
      <c r="D175" s="32" t="s">
        <v>1016</v>
      </c>
      <c r="E175" s="30">
        <v>1</v>
      </c>
      <c r="F175" s="33">
        <v>152.20000000000002</v>
      </c>
      <c r="H175" s="70"/>
    </row>
    <row r="176" spans="2:8" ht="13.7" customHeight="1" x14ac:dyDescent="0.2">
      <c r="B176" s="30" t="s">
        <v>15</v>
      </c>
      <c r="C176" s="31" t="s">
        <v>1196</v>
      </c>
      <c r="D176" s="32" t="s">
        <v>1581</v>
      </c>
      <c r="E176" s="30">
        <v>1</v>
      </c>
      <c r="F176" s="33">
        <v>280.40000000000003</v>
      </c>
      <c r="H176" s="70"/>
    </row>
    <row r="177" spans="2:8" ht="13.7" customHeight="1" x14ac:dyDescent="0.2">
      <c r="B177" s="30" t="s">
        <v>16</v>
      </c>
      <c r="C177" s="31" t="s">
        <v>1117</v>
      </c>
      <c r="D177" s="32" t="s">
        <v>1581</v>
      </c>
      <c r="E177" s="30">
        <v>1</v>
      </c>
      <c r="F177" s="33">
        <v>60</v>
      </c>
      <c r="H177" s="70"/>
    </row>
    <row r="178" spans="2:8" ht="13.7" customHeight="1" x14ac:dyDescent="0.2">
      <c r="B178" s="30" t="s">
        <v>17</v>
      </c>
      <c r="C178" s="31" t="s">
        <v>1118</v>
      </c>
      <c r="D178" s="32" t="s">
        <v>1581</v>
      </c>
      <c r="E178" s="30">
        <v>1</v>
      </c>
      <c r="F178" s="33">
        <v>60</v>
      </c>
      <c r="H178" s="70"/>
    </row>
    <row r="179" spans="2:8" ht="13.7" customHeight="1" x14ac:dyDescent="0.2">
      <c r="B179" s="30" t="s">
        <v>132</v>
      </c>
      <c r="C179" s="31" t="s">
        <v>570</v>
      </c>
      <c r="D179" s="32"/>
      <c r="E179" s="30">
        <v>1</v>
      </c>
      <c r="F179" s="33">
        <v>41.7</v>
      </c>
      <c r="H179" s="70"/>
    </row>
    <row r="180" spans="2:8" ht="13.7" customHeight="1" x14ac:dyDescent="0.2">
      <c r="B180" s="30" t="s">
        <v>133</v>
      </c>
      <c r="C180" s="31" t="s">
        <v>571</v>
      </c>
      <c r="D180" s="32"/>
      <c r="E180" s="30">
        <v>1</v>
      </c>
      <c r="F180" s="33">
        <v>47.2</v>
      </c>
      <c r="H180" s="70"/>
    </row>
    <row r="181" spans="2:8" ht="13.7" customHeight="1" x14ac:dyDescent="0.2">
      <c r="B181" s="30" t="s">
        <v>134</v>
      </c>
      <c r="C181" s="31" t="s">
        <v>572</v>
      </c>
      <c r="D181" s="32"/>
      <c r="E181" s="30">
        <v>1</v>
      </c>
      <c r="F181" s="33">
        <v>58.800000000000004</v>
      </c>
      <c r="H181" s="70"/>
    </row>
    <row r="182" spans="2:8" ht="13.7" customHeight="1" x14ac:dyDescent="0.2">
      <c r="B182" s="30" t="s">
        <v>135</v>
      </c>
      <c r="C182" s="31" t="s">
        <v>573</v>
      </c>
      <c r="D182" s="32"/>
      <c r="E182" s="30">
        <v>1</v>
      </c>
      <c r="F182" s="33">
        <v>63.5</v>
      </c>
      <c r="H182" s="70"/>
    </row>
    <row r="183" spans="2:8" ht="13.7" customHeight="1" x14ac:dyDescent="0.2">
      <c r="B183" s="30" t="s">
        <v>136</v>
      </c>
      <c r="C183" s="31" t="s">
        <v>574</v>
      </c>
      <c r="D183" s="32"/>
      <c r="E183" s="30">
        <v>1</v>
      </c>
      <c r="F183" s="33">
        <v>82.4</v>
      </c>
      <c r="H183" s="70"/>
    </row>
    <row r="184" spans="2:8" ht="13.7" customHeight="1" x14ac:dyDescent="0.2">
      <c r="B184" s="30" t="s">
        <v>137</v>
      </c>
      <c r="C184" s="31" t="s">
        <v>575</v>
      </c>
      <c r="D184" s="32"/>
      <c r="E184" s="30">
        <v>1</v>
      </c>
      <c r="F184" s="33">
        <v>88.800000000000011</v>
      </c>
      <c r="H184" s="70"/>
    </row>
    <row r="185" spans="2:8" ht="13.7" customHeight="1" x14ac:dyDescent="0.2">
      <c r="B185" s="30" t="s">
        <v>868</v>
      </c>
      <c r="C185" s="31" t="s">
        <v>869</v>
      </c>
      <c r="D185" s="32" t="s">
        <v>926</v>
      </c>
      <c r="E185" s="30">
        <v>1</v>
      </c>
      <c r="F185" s="33">
        <v>139.20000000000002</v>
      </c>
      <c r="H185" s="70"/>
    </row>
    <row r="186" spans="2:8" ht="13.7" customHeight="1" x14ac:dyDescent="0.2">
      <c r="B186" s="30" t="s">
        <v>138</v>
      </c>
      <c r="C186" s="31" t="s">
        <v>576</v>
      </c>
      <c r="D186" s="32"/>
      <c r="E186" s="30">
        <v>1</v>
      </c>
      <c r="F186" s="33">
        <v>41.7</v>
      </c>
      <c r="H186" s="70"/>
    </row>
    <row r="187" spans="2:8" ht="13.7" customHeight="1" x14ac:dyDescent="0.2">
      <c r="B187" s="30" t="s">
        <v>139</v>
      </c>
      <c r="C187" s="31" t="s">
        <v>577</v>
      </c>
      <c r="D187" s="32"/>
      <c r="E187" s="30">
        <v>1</v>
      </c>
      <c r="F187" s="33">
        <v>47.2</v>
      </c>
      <c r="H187" s="70"/>
    </row>
    <row r="188" spans="2:8" ht="13.7" customHeight="1" x14ac:dyDescent="0.2">
      <c r="B188" s="30" t="s">
        <v>140</v>
      </c>
      <c r="C188" s="31" t="s">
        <v>578</v>
      </c>
      <c r="D188" s="32"/>
      <c r="E188" s="30">
        <v>1</v>
      </c>
      <c r="F188" s="33">
        <v>58.800000000000004</v>
      </c>
      <c r="H188" s="70"/>
    </row>
    <row r="189" spans="2:8" ht="13.7" customHeight="1" x14ac:dyDescent="0.2">
      <c r="B189" s="30" t="s">
        <v>141</v>
      </c>
      <c r="C189" s="31" t="s">
        <v>579</v>
      </c>
      <c r="D189" s="32"/>
      <c r="E189" s="30">
        <v>1</v>
      </c>
      <c r="F189" s="33">
        <v>63.5</v>
      </c>
      <c r="H189" s="70"/>
    </row>
    <row r="190" spans="2:8" ht="13.7" customHeight="1" x14ac:dyDescent="0.2">
      <c r="B190" s="30" t="s">
        <v>142</v>
      </c>
      <c r="C190" s="31" t="s">
        <v>580</v>
      </c>
      <c r="D190" s="32"/>
      <c r="E190" s="30">
        <v>1</v>
      </c>
      <c r="F190" s="33">
        <v>82.4</v>
      </c>
      <c r="H190" s="70"/>
    </row>
    <row r="191" spans="2:8" ht="13.7" customHeight="1" x14ac:dyDescent="0.2">
      <c r="B191" s="30" t="s">
        <v>143</v>
      </c>
      <c r="C191" s="31" t="s">
        <v>581</v>
      </c>
      <c r="D191" s="32"/>
      <c r="E191" s="30">
        <v>1</v>
      </c>
      <c r="F191" s="33">
        <v>88.800000000000011</v>
      </c>
      <c r="H191" s="70"/>
    </row>
    <row r="192" spans="2:8" ht="13.7" customHeight="1" x14ac:dyDescent="0.2">
      <c r="B192" s="30" t="s">
        <v>870</v>
      </c>
      <c r="C192" s="31" t="s">
        <v>871</v>
      </c>
      <c r="D192" s="32" t="s">
        <v>926</v>
      </c>
      <c r="E192" s="30">
        <v>1</v>
      </c>
      <c r="F192" s="33">
        <v>162.80000000000001</v>
      </c>
      <c r="H192" s="70"/>
    </row>
    <row r="193" spans="2:8" ht="13.7" customHeight="1" x14ac:dyDescent="0.2">
      <c r="B193" s="30" t="s">
        <v>144</v>
      </c>
      <c r="C193" s="31" t="s">
        <v>582</v>
      </c>
      <c r="D193" s="32"/>
      <c r="E193" s="30">
        <v>1</v>
      </c>
      <c r="F193" s="33">
        <v>190</v>
      </c>
      <c r="H193" s="70"/>
    </row>
    <row r="194" spans="2:8" ht="13.7" customHeight="1" x14ac:dyDescent="0.2">
      <c r="B194" s="30" t="s">
        <v>145</v>
      </c>
      <c r="C194" s="31" t="s">
        <v>583</v>
      </c>
      <c r="D194" s="32"/>
      <c r="E194" s="30">
        <v>1</v>
      </c>
      <c r="F194" s="33">
        <v>190</v>
      </c>
      <c r="H194" s="70"/>
    </row>
    <row r="195" spans="2:8" ht="13.7" customHeight="1" x14ac:dyDescent="0.2">
      <c r="B195" s="30" t="s">
        <v>1269</v>
      </c>
      <c r="C195" s="31" t="s">
        <v>1270</v>
      </c>
      <c r="D195" s="32"/>
      <c r="E195" s="30">
        <v>1</v>
      </c>
      <c r="F195" s="33">
        <v>236.3</v>
      </c>
      <c r="H195" s="70"/>
    </row>
    <row r="196" spans="2:8" ht="13.7" customHeight="1" x14ac:dyDescent="0.2">
      <c r="B196" s="30" t="s">
        <v>1271</v>
      </c>
      <c r="C196" s="31" t="s">
        <v>1272</v>
      </c>
      <c r="D196" s="32"/>
      <c r="E196" s="30">
        <v>1</v>
      </c>
      <c r="F196" s="33">
        <v>260.90000000000003</v>
      </c>
      <c r="H196" s="70"/>
    </row>
    <row r="197" spans="2:8" ht="13.7" customHeight="1" x14ac:dyDescent="0.2">
      <c r="B197" s="30" t="s">
        <v>146</v>
      </c>
      <c r="C197" s="31" t="s">
        <v>584</v>
      </c>
      <c r="D197" s="32" t="s">
        <v>926</v>
      </c>
      <c r="E197" s="30">
        <v>1</v>
      </c>
      <c r="F197" s="33">
        <v>586.9</v>
      </c>
      <c r="H197" s="70"/>
    </row>
    <row r="198" spans="2:8" ht="13.7" customHeight="1" x14ac:dyDescent="0.2">
      <c r="B198" s="30" t="s">
        <v>147</v>
      </c>
      <c r="C198" s="31" t="s">
        <v>585</v>
      </c>
      <c r="D198" s="32" t="s">
        <v>926</v>
      </c>
      <c r="E198" s="30">
        <v>1</v>
      </c>
      <c r="F198" s="33">
        <v>692.2</v>
      </c>
      <c r="H198" s="70"/>
    </row>
    <row r="199" spans="2:8" ht="13.7" customHeight="1" x14ac:dyDescent="0.2">
      <c r="B199" s="30" t="s">
        <v>148</v>
      </c>
      <c r="C199" s="31" t="s">
        <v>586</v>
      </c>
      <c r="D199" s="32" t="s">
        <v>926</v>
      </c>
      <c r="E199" s="30">
        <v>1</v>
      </c>
      <c r="F199" s="33">
        <v>708.80000000000007</v>
      </c>
      <c r="H199" s="70"/>
    </row>
    <row r="200" spans="2:8" ht="13.7" customHeight="1" x14ac:dyDescent="0.2">
      <c r="B200" s="30" t="s">
        <v>149</v>
      </c>
      <c r="C200" s="31" t="s">
        <v>587</v>
      </c>
      <c r="D200" s="32"/>
      <c r="E200" s="30">
        <v>1</v>
      </c>
      <c r="F200" s="33">
        <v>185.70000000000002</v>
      </c>
      <c r="H200" s="70"/>
    </row>
    <row r="201" spans="2:8" ht="13.7" customHeight="1" x14ac:dyDescent="0.2">
      <c r="B201" s="30" t="s">
        <v>150</v>
      </c>
      <c r="C201" s="31" t="s">
        <v>588</v>
      </c>
      <c r="D201" s="32"/>
      <c r="E201" s="30">
        <v>1</v>
      </c>
      <c r="F201" s="33">
        <v>76.400000000000006</v>
      </c>
      <c r="H201" s="70"/>
    </row>
    <row r="202" spans="2:8" ht="13.7" customHeight="1" x14ac:dyDescent="0.2">
      <c r="B202" s="30" t="s">
        <v>151</v>
      </c>
      <c r="C202" s="31" t="s">
        <v>589</v>
      </c>
      <c r="D202" s="32"/>
      <c r="E202" s="30">
        <v>1</v>
      </c>
      <c r="F202" s="33">
        <v>76.400000000000006</v>
      </c>
      <c r="H202" s="70"/>
    </row>
    <row r="203" spans="2:8" ht="13.7" customHeight="1" x14ac:dyDescent="0.2">
      <c r="B203" s="30" t="s">
        <v>152</v>
      </c>
      <c r="C203" s="31" t="s">
        <v>590</v>
      </c>
      <c r="D203" s="32"/>
      <c r="E203" s="30">
        <v>1</v>
      </c>
      <c r="F203" s="33">
        <v>133.80000000000001</v>
      </c>
      <c r="H203" s="70"/>
    </row>
    <row r="204" spans="2:8" ht="13.7" customHeight="1" x14ac:dyDescent="0.2">
      <c r="B204" s="30" t="s">
        <v>153</v>
      </c>
      <c r="C204" s="31" t="s">
        <v>591</v>
      </c>
      <c r="D204" s="32"/>
      <c r="E204" s="30">
        <v>1</v>
      </c>
      <c r="F204" s="33">
        <v>133.80000000000001</v>
      </c>
      <c r="H204" s="70"/>
    </row>
    <row r="205" spans="2:8" ht="13.7" customHeight="1" x14ac:dyDescent="0.2">
      <c r="B205" s="35"/>
      <c r="C205" s="36"/>
      <c r="D205" s="37"/>
      <c r="E205" s="35"/>
      <c r="F205" s="38"/>
      <c r="H205" s="70"/>
    </row>
    <row r="206" spans="2:8" ht="13.7" customHeight="1" x14ac:dyDescent="0.2">
      <c r="B206" s="60" t="s">
        <v>1140</v>
      </c>
      <c r="C206" s="61"/>
      <c r="D206" s="61"/>
      <c r="E206" s="61"/>
      <c r="F206" s="62"/>
      <c r="H206" s="70"/>
    </row>
    <row r="207" spans="2:8" ht="13.7" customHeight="1" x14ac:dyDescent="0.2">
      <c r="B207" s="30" t="s">
        <v>444</v>
      </c>
      <c r="C207" s="31" t="s">
        <v>760</v>
      </c>
      <c r="D207" s="32" t="s">
        <v>926</v>
      </c>
      <c r="E207" s="30">
        <v>1</v>
      </c>
      <c r="F207" s="33">
        <v>77.2</v>
      </c>
      <c r="H207" s="70"/>
    </row>
    <row r="208" spans="2:8" ht="13.7" customHeight="1" x14ac:dyDescent="0.2">
      <c r="B208" s="30" t="s">
        <v>445</v>
      </c>
      <c r="C208" s="31" t="s">
        <v>761</v>
      </c>
      <c r="D208" s="32"/>
      <c r="E208" s="30">
        <v>1</v>
      </c>
      <c r="F208" s="33">
        <v>72.600000000000009</v>
      </c>
      <c r="H208" s="70"/>
    </row>
    <row r="209" spans="2:8" ht="13.7" customHeight="1" x14ac:dyDescent="0.2">
      <c r="B209" s="30" t="s">
        <v>446</v>
      </c>
      <c r="C209" s="31" t="s">
        <v>762</v>
      </c>
      <c r="D209" s="32"/>
      <c r="E209" s="30">
        <v>1</v>
      </c>
      <c r="F209" s="33">
        <v>83.2</v>
      </c>
      <c r="H209" s="70"/>
    </row>
    <row r="210" spans="2:8" ht="13.7" customHeight="1" x14ac:dyDescent="0.2">
      <c r="B210" s="34" t="s">
        <v>979</v>
      </c>
      <c r="C210" s="31" t="s">
        <v>983</v>
      </c>
      <c r="D210" s="32" t="s">
        <v>926</v>
      </c>
      <c r="E210" s="30">
        <v>1</v>
      </c>
      <c r="F210" s="33">
        <v>225.9</v>
      </c>
      <c r="H210" s="70"/>
    </row>
    <row r="211" spans="2:8" ht="13.7" customHeight="1" x14ac:dyDescent="0.2">
      <c r="B211" s="30" t="s">
        <v>447</v>
      </c>
      <c r="C211" s="31" t="s">
        <v>763</v>
      </c>
      <c r="D211" s="32" t="s">
        <v>926</v>
      </c>
      <c r="E211" s="30">
        <v>1</v>
      </c>
      <c r="F211" s="33">
        <v>110</v>
      </c>
      <c r="H211" s="70"/>
    </row>
    <row r="212" spans="2:8" ht="13.7" customHeight="1" x14ac:dyDescent="0.2">
      <c r="B212" s="30" t="s">
        <v>448</v>
      </c>
      <c r="C212" s="31" t="s">
        <v>764</v>
      </c>
      <c r="D212" s="32"/>
      <c r="E212" s="30">
        <v>1</v>
      </c>
      <c r="F212" s="33">
        <v>99.4</v>
      </c>
      <c r="H212" s="70"/>
    </row>
    <row r="213" spans="2:8" ht="13.7" customHeight="1" x14ac:dyDescent="0.2">
      <c r="B213" s="30" t="s">
        <v>449</v>
      </c>
      <c r="C213" s="31" t="s">
        <v>765</v>
      </c>
      <c r="D213" s="32"/>
      <c r="E213" s="30">
        <v>1</v>
      </c>
      <c r="F213" s="33">
        <v>137</v>
      </c>
      <c r="H213" s="70"/>
    </row>
    <row r="214" spans="2:8" ht="13.7" customHeight="1" x14ac:dyDescent="0.2">
      <c r="B214" s="34" t="s">
        <v>980</v>
      </c>
      <c r="C214" s="31" t="s">
        <v>984</v>
      </c>
      <c r="D214" s="32" t="s">
        <v>926</v>
      </c>
      <c r="E214" s="30">
        <v>1</v>
      </c>
      <c r="F214" s="33">
        <v>271.40000000000003</v>
      </c>
      <c r="H214" s="70"/>
    </row>
    <row r="215" spans="2:8" ht="13.7" customHeight="1" x14ac:dyDescent="0.2">
      <c r="B215" s="30" t="s">
        <v>450</v>
      </c>
      <c r="C215" s="31" t="s">
        <v>766</v>
      </c>
      <c r="D215" s="32" t="s">
        <v>926</v>
      </c>
      <c r="E215" s="30">
        <v>1</v>
      </c>
      <c r="F215" s="33">
        <v>146.6</v>
      </c>
      <c r="H215" s="70"/>
    </row>
    <row r="216" spans="2:8" ht="13.7" customHeight="1" x14ac:dyDescent="0.2">
      <c r="B216" s="30" t="s">
        <v>451</v>
      </c>
      <c r="C216" s="31" t="s">
        <v>767</v>
      </c>
      <c r="D216" s="32"/>
      <c r="E216" s="30">
        <v>1</v>
      </c>
      <c r="F216" s="33">
        <v>134.20000000000002</v>
      </c>
      <c r="H216" s="70"/>
    </row>
    <row r="217" spans="2:8" ht="13.7" customHeight="1" x14ac:dyDescent="0.2">
      <c r="B217" s="30" t="s">
        <v>452</v>
      </c>
      <c r="C217" s="31" t="s">
        <v>768</v>
      </c>
      <c r="D217" s="32"/>
      <c r="E217" s="30">
        <v>1</v>
      </c>
      <c r="F217" s="33">
        <v>191.70000000000002</v>
      </c>
      <c r="H217" s="70"/>
    </row>
    <row r="218" spans="2:8" ht="13.7" customHeight="1" x14ac:dyDescent="0.2">
      <c r="B218" s="34" t="s">
        <v>981</v>
      </c>
      <c r="C218" s="31" t="s">
        <v>985</v>
      </c>
      <c r="D218" s="32" t="s">
        <v>926</v>
      </c>
      <c r="E218" s="30">
        <v>1</v>
      </c>
      <c r="F218" s="33">
        <v>305.7</v>
      </c>
      <c r="H218" s="70"/>
    </row>
    <row r="219" spans="2:8" ht="13.7" customHeight="1" x14ac:dyDescent="0.2">
      <c r="B219" s="30" t="s">
        <v>453</v>
      </c>
      <c r="C219" s="31" t="s">
        <v>769</v>
      </c>
      <c r="D219" s="32" t="s">
        <v>926</v>
      </c>
      <c r="E219" s="30">
        <v>1</v>
      </c>
      <c r="F219" s="33">
        <v>198.70000000000002</v>
      </c>
      <c r="H219" s="70"/>
    </row>
    <row r="220" spans="2:8" ht="13.7" customHeight="1" x14ac:dyDescent="0.2">
      <c r="B220" s="30" t="s">
        <v>454</v>
      </c>
      <c r="C220" s="31" t="s">
        <v>770</v>
      </c>
      <c r="D220" s="32"/>
      <c r="E220" s="30">
        <v>1</v>
      </c>
      <c r="F220" s="33">
        <v>179.60000000000002</v>
      </c>
      <c r="H220" s="70"/>
    </row>
    <row r="221" spans="2:8" ht="13.7" customHeight="1" x14ac:dyDescent="0.2">
      <c r="B221" s="30" t="s">
        <v>455</v>
      </c>
      <c r="C221" s="31" t="s">
        <v>771</v>
      </c>
      <c r="D221" s="32"/>
      <c r="E221" s="30">
        <v>1</v>
      </c>
      <c r="F221" s="33">
        <v>248.60000000000002</v>
      </c>
      <c r="H221" s="70"/>
    </row>
    <row r="222" spans="2:8" ht="13.7" customHeight="1" x14ac:dyDescent="0.2">
      <c r="B222" s="34" t="s">
        <v>982</v>
      </c>
      <c r="C222" s="31" t="s">
        <v>986</v>
      </c>
      <c r="D222" s="32" t="s">
        <v>926</v>
      </c>
      <c r="E222" s="30">
        <v>1</v>
      </c>
      <c r="F222" s="33">
        <v>373.1</v>
      </c>
      <c r="H222" s="70"/>
    </row>
    <row r="223" spans="2:8" ht="13.7" customHeight="1" x14ac:dyDescent="0.2">
      <c r="B223" s="35"/>
      <c r="C223" s="36"/>
      <c r="D223" s="37"/>
      <c r="E223" s="35"/>
      <c r="F223" s="38"/>
      <c r="H223" s="70"/>
    </row>
    <row r="224" spans="2:8" ht="13.7" customHeight="1" x14ac:dyDescent="0.2">
      <c r="B224" s="60" t="s">
        <v>853</v>
      </c>
      <c r="C224" s="61"/>
      <c r="D224" s="61"/>
      <c r="E224" s="61"/>
      <c r="F224" s="62"/>
      <c r="H224" s="70"/>
    </row>
    <row r="225" spans="2:8" ht="13.7" customHeight="1" x14ac:dyDescent="0.2">
      <c r="B225" s="30" t="s">
        <v>819</v>
      </c>
      <c r="C225" s="31" t="s">
        <v>820</v>
      </c>
      <c r="D225" s="32"/>
      <c r="E225" s="30">
        <v>1</v>
      </c>
      <c r="F225" s="33">
        <v>21.6</v>
      </c>
      <c r="H225" s="70"/>
    </row>
    <row r="226" spans="2:8" ht="13.7" customHeight="1" x14ac:dyDescent="0.2">
      <c r="B226" s="34" t="s">
        <v>1215</v>
      </c>
      <c r="C226" s="31" t="s">
        <v>1447</v>
      </c>
      <c r="D226" s="32"/>
      <c r="E226" s="30">
        <v>1</v>
      </c>
      <c r="F226" s="33">
        <v>24.400000000000002</v>
      </c>
      <c r="H226" s="70"/>
    </row>
    <row r="227" spans="2:8" ht="13.7" customHeight="1" x14ac:dyDescent="0.2">
      <c r="B227" s="30" t="s">
        <v>821</v>
      </c>
      <c r="C227" s="31" t="s">
        <v>822</v>
      </c>
      <c r="D227" s="32"/>
      <c r="E227" s="30">
        <v>1</v>
      </c>
      <c r="F227" s="33">
        <v>26.6</v>
      </c>
      <c r="H227" s="70"/>
    </row>
    <row r="228" spans="2:8" ht="13.7" customHeight="1" x14ac:dyDescent="0.2">
      <c r="B228" s="30" t="s">
        <v>823</v>
      </c>
      <c r="C228" s="31" t="s">
        <v>824</v>
      </c>
      <c r="D228" s="32"/>
      <c r="E228" s="30">
        <v>1</v>
      </c>
      <c r="F228" s="33">
        <v>40.200000000000003</v>
      </c>
      <c r="H228" s="70"/>
    </row>
    <row r="229" spans="2:8" ht="13.7" customHeight="1" x14ac:dyDescent="0.2">
      <c r="B229" s="47" t="s">
        <v>1213</v>
      </c>
      <c r="C229" s="48" t="s">
        <v>1212</v>
      </c>
      <c r="D229" s="32"/>
      <c r="E229" s="30">
        <v>1</v>
      </c>
      <c r="F229" s="33">
        <v>57.6</v>
      </c>
      <c r="H229" s="70"/>
    </row>
    <row r="230" spans="2:8" ht="13.7" customHeight="1" x14ac:dyDescent="0.2">
      <c r="B230" s="30" t="s">
        <v>825</v>
      </c>
      <c r="C230" s="31" t="s">
        <v>826</v>
      </c>
      <c r="D230" s="32"/>
      <c r="E230" s="30">
        <v>1</v>
      </c>
      <c r="F230" s="33">
        <v>59.1</v>
      </c>
      <c r="H230" s="70"/>
    </row>
    <row r="231" spans="2:8" ht="13.7" customHeight="1" x14ac:dyDescent="0.2">
      <c r="B231" s="30" t="s">
        <v>827</v>
      </c>
      <c r="C231" s="31" t="s">
        <v>828</v>
      </c>
      <c r="D231" s="32"/>
      <c r="E231" s="30">
        <v>1</v>
      </c>
      <c r="F231" s="33">
        <v>71.3</v>
      </c>
      <c r="H231" s="70"/>
    </row>
    <row r="232" spans="2:8" ht="13.7" customHeight="1" x14ac:dyDescent="0.2">
      <c r="B232" s="34" t="s">
        <v>1142</v>
      </c>
      <c r="C232" s="31" t="s">
        <v>1143</v>
      </c>
      <c r="D232" s="32"/>
      <c r="E232" s="30">
        <v>1</v>
      </c>
      <c r="F232" s="33">
        <v>93</v>
      </c>
      <c r="H232" s="70"/>
    </row>
    <row r="233" spans="2:8" ht="13.7" customHeight="1" x14ac:dyDescent="0.2">
      <c r="B233" s="30" t="s">
        <v>829</v>
      </c>
      <c r="C233" s="31" t="s">
        <v>830</v>
      </c>
      <c r="D233" s="32"/>
      <c r="E233" s="30">
        <v>5</v>
      </c>
      <c r="F233" s="33">
        <v>0.8</v>
      </c>
      <c r="H233" s="70"/>
    </row>
    <row r="234" spans="2:8" ht="13.7" customHeight="1" x14ac:dyDescent="0.2">
      <c r="B234" s="30" t="s">
        <v>831</v>
      </c>
      <c r="C234" s="31" t="s">
        <v>832</v>
      </c>
      <c r="D234" s="32"/>
      <c r="E234" s="30">
        <v>5</v>
      </c>
      <c r="F234" s="33">
        <v>0.9</v>
      </c>
      <c r="H234" s="70"/>
    </row>
    <row r="235" spans="2:8" ht="13.7" customHeight="1" x14ac:dyDescent="0.2">
      <c r="B235" s="30" t="s">
        <v>833</v>
      </c>
      <c r="C235" s="31" t="s">
        <v>834</v>
      </c>
      <c r="D235" s="32"/>
      <c r="E235" s="30">
        <v>5</v>
      </c>
      <c r="F235" s="33">
        <v>1.2000000000000002</v>
      </c>
      <c r="H235" s="70"/>
    </row>
    <row r="236" spans="2:8" ht="13.7" customHeight="1" x14ac:dyDescent="0.2">
      <c r="B236" s="30" t="s">
        <v>835</v>
      </c>
      <c r="C236" s="31" t="s">
        <v>836</v>
      </c>
      <c r="D236" s="32"/>
      <c r="E236" s="30">
        <v>2</v>
      </c>
      <c r="F236" s="33">
        <v>1.5</v>
      </c>
      <c r="H236" s="70"/>
    </row>
    <row r="237" spans="2:8" ht="13.7" customHeight="1" x14ac:dyDescent="0.2">
      <c r="B237" s="30" t="s">
        <v>837</v>
      </c>
      <c r="C237" s="31" t="s">
        <v>838</v>
      </c>
      <c r="D237" s="32"/>
      <c r="E237" s="30">
        <v>2</v>
      </c>
      <c r="F237" s="33">
        <v>2.7</v>
      </c>
      <c r="H237" s="70"/>
    </row>
    <row r="238" spans="2:8" ht="13.7" customHeight="1" x14ac:dyDescent="0.2">
      <c r="B238" s="30" t="s">
        <v>839</v>
      </c>
      <c r="C238" s="31" t="s">
        <v>840</v>
      </c>
      <c r="D238" s="32"/>
      <c r="E238" s="30">
        <v>2</v>
      </c>
      <c r="F238" s="33">
        <v>4.8000000000000007</v>
      </c>
      <c r="H238" s="70"/>
    </row>
    <row r="239" spans="2:8" ht="13.7" customHeight="1" x14ac:dyDescent="0.2">
      <c r="B239" s="30" t="s">
        <v>841</v>
      </c>
      <c r="C239" s="31" t="s">
        <v>842</v>
      </c>
      <c r="D239" s="32"/>
      <c r="E239" s="30">
        <v>5</v>
      </c>
      <c r="F239" s="33">
        <v>0.5</v>
      </c>
      <c r="H239" s="70"/>
    </row>
    <row r="240" spans="2:8" ht="13.7" customHeight="1" x14ac:dyDescent="0.2">
      <c r="B240" s="30" t="s">
        <v>843</v>
      </c>
      <c r="C240" s="31" t="s">
        <v>844</v>
      </c>
      <c r="D240" s="32"/>
      <c r="E240" s="30">
        <v>5</v>
      </c>
      <c r="F240" s="33">
        <v>0.5</v>
      </c>
      <c r="H240" s="70"/>
    </row>
    <row r="241" spans="2:8" ht="13.7" customHeight="1" x14ac:dyDescent="0.2">
      <c r="B241" s="30" t="s">
        <v>845</v>
      </c>
      <c r="C241" s="31" t="s">
        <v>846</v>
      </c>
      <c r="D241" s="32"/>
      <c r="E241" s="30">
        <v>5</v>
      </c>
      <c r="F241" s="33">
        <v>0.60000000000000009</v>
      </c>
      <c r="H241" s="70"/>
    </row>
    <row r="242" spans="2:8" ht="13.7" customHeight="1" x14ac:dyDescent="0.2">
      <c r="B242" s="30" t="s">
        <v>847</v>
      </c>
      <c r="C242" s="31" t="s">
        <v>848</v>
      </c>
      <c r="D242" s="32"/>
      <c r="E242" s="30">
        <v>2</v>
      </c>
      <c r="F242" s="33">
        <v>0.9</v>
      </c>
      <c r="H242" s="70"/>
    </row>
    <row r="243" spans="2:8" ht="13.7" customHeight="1" x14ac:dyDescent="0.2">
      <c r="B243" s="30" t="s">
        <v>849</v>
      </c>
      <c r="C243" s="31" t="s">
        <v>1448</v>
      </c>
      <c r="D243" s="32"/>
      <c r="E243" s="30">
        <v>1</v>
      </c>
      <c r="F243" s="33">
        <v>11.5</v>
      </c>
      <c r="H243" s="70"/>
    </row>
    <row r="244" spans="2:8" ht="13.7" customHeight="1" x14ac:dyDescent="0.2">
      <c r="B244" s="47" t="s">
        <v>1438</v>
      </c>
      <c r="C244" s="48" t="s">
        <v>1437</v>
      </c>
      <c r="D244" s="32"/>
      <c r="E244" s="30">
        <v>1</v>
      </c>
      <c r="F244" s="33">
        <v>21.900000000000002</v>
      </c>
      <c r="H244" s="70"/>
    </row>
    <row r="245" spans="2:8" ht="13.7" customHeight="1" x14ac:dyDescent="0.2">
      <c r="B245" s="34" t="s">
        <v>1439</v>
      </c>
      <c r="C245" s="31" t="s">
        <v>1552</v>
      </c>
      <c r="D245" s="32"/>
      <c r="E245" s="30">
        <v>5</v>
      </c>
      <c r="F245" s="33">
        <v>1.6</v>
      </c>
      <c r="H245" s="70"/>
    </row>
    <row r="246" spans="2:8" ht="13.7" customHeight="1" x14ac:dyDescent="0.2">
      <c r="B246" s="23"/>
      <c r="C246" s="23"/>
      <c r="D246" s="23"/>
      <c r="E246" s="23"/>
      <c r="F246" s="29"/>
      <c r="H246" s="70"/>
    </row>
    <row r="247" spans="2:8" ht="13.7" customHeight="1" x14ac:dyDescent="0.2">
      <c r="B247" s="60" t="s">
        <v>1514</v>
      </c>
      <c r="C247" s="61"/>
      <c r="D247" s="61"/>
      <c r="E247" s="61"/>
      <c r="F247" s="62"/>
      <c r="H247" s="70"/>
    </row>
    <row r="248" spans="2:8" ht="13.7" customHeight="1" x14ac:dyDescent="0.2">
      <c r="B248" s="30" t="s">
        <v>1523</v>
      </c>
      <c r="C248" s="31" t="s">
        <v>1515</v>
      </c>
      <c r="D248" s="32" t="s">
        <v>1581</v>
      </c>
      <c r="E248" s="30">
        <v>1</v>
      </c>
      <c r="F248" s="33">
        <v>817</v>
      </c>
      <c r="H248" s="70"/>
    </row>
    <row r="249" spans="2:8" ht="13.7" customHeight="1" x14ac:dyDescent="0.2">
      <c r="B249" s="30" t="s">
        <v>1524</v>
      </c>
      <c r="C249" s="31" t="s">
        <v>1516</v>
      </c>
      <c r="D249" s="32" t="s">
        <v>1581</v>
      </c>
      <c r="E249" s="30">
        <v>1</v>
      </c>
      <c r="F249" s="33">
        <v>995</v>
      </c>
      <c r="H249" s="70"/>
    </row>
    <row r="250" spans="2:8" ht="13.7" customHeight="1" x14ac:dyDescent="0.2">
      <c r="B250" s="30" t="s">
        <v>1525</v>
      </c>
      <c r="C250" s="31" t="s">
        <v>1546</v>
      </c>
      <c r="D250" s="32" t="s">
        <v>1581</v>
      </c>
      <c r="E250" s="30">
        <v>1</v>
      </c>
      <c r="F250" s="33">
        <v>79.7</v>
      </c>
      <c r="H250" s="70"/>
    </row>
    <row r="251" spans="2:8" ht="13.7" customHeight="1" x14ac:dyDescent="0.2">
      <c r="B251" s="30" t="s">
        <v>1526</v>
      </c>
      <c r="C251" s="31" t="s">
        <v>1547</v>
      </c>
      <c r="D251" s="32" t="s">
        <v>1581</v>
      </c>
      <c r="E251" s="30">
        <v>1</v>
      </c>
      <c r="F251" s="33">
        <v>79.7</v>
      </c>
      <c r="H251" s="70"/>
    </row>
    <row r="252" spans="2:8" ht="13.7" customHeight="1" x14ac:dyDescent="0.2">
      <c r="B252" s="30" t="s">
        <v>1550</v>
      </c>
      <c r="C252" s="31" t="s">
        <v>1548</v>
      </c>
      <c r="D252" s="32" t="s">
        <v>1581</v>
      </c>
      <c r="E252" s="30">
        <v>1</v>
      </c>
      <c r="F252" s="33">
        <v>182</v>
      </c>
      <c r="H252" s="70"/>
    </row>
    <row r="253" spans="2:8" ht="13.7" customHeight="1" x14ac:dyDescent="0.2">
      <c r="B253" s="30" t="s">
        <v>1551</v>
      </c>
      <c r="C253" s="31" t="s">
        <v>1549</v>
      </c>
      <c r="D253" s="32" t="s">
        <v>1581</v>
      </c>
      <c r="E253" s="30">
        <v>1</v>
      </c>
      <c r="F253" s="33">
        <v>182</v>
      </c>
      <c r="H253" s="70"/>
    </row>
    <row r="254" spans="2:8" ht="13.7" customHeight="1" x14ac:dyDescent="0.2">
      <c r="B254" s="30" t="s">
        <v>1527</v>
      </c>
      <c r="C254" s="31" t="s">
        <v>1517</v>
      </c>
      <c r="D254" s="32"/>
      <c r="E254" s="30">
        <v>1</v>
      </c>
      <c r="F254" s="33">
        <v>158.60000000000002</v>
      </c>
      <c r="H254" s="70"/>
    </row>
    <row r="255" spans="2:8" ht="13.7" customHeight="1" x14ac:dyDescent="0.2">
      <c r="B255" s="30" t="s">
        <v>1528</v>
      </c>
      <c r="C255" s="31" t="s">
        <v>1518</v>
      </c>
      <c r="D255" s="32"/>
      <c r="E255" s="30">
        <v>1</v>
      </c>
      <c r="F255" s="33">
        <v>213.20000000000002</v>
      </c>
      <c r="H255" s="70"/>
    </row>
    <row r="256" spans="2:8" ht="13.7" customHeight="1" x14ac:dyDescent="0.2">
      <c r="B256" s="30" t="s">
        <v>1529</v>
      </c>
      <c r="C256" s="31" t="s">
        <v>1519</v>
      </c>
      <c r="D256" s="32"/>
      <c r="E256" s="30">
        <v>1</v>
      </c>
      <c r="F256" s="33">
        <v>281.40000000000003</v>
      </c>
      <c r="H256" s="70"/>
    </row>
    <row r="257" spans="2:8" ht="13.7" customHeight="1" x14ac:dyDescent="0.2">
      <c r="B257" s="30" t="s">
        <v>1530</v>
      </c>
      <c r="C257" s="31" t="s">
        <v>1520</v>
      </c>
      <c r="D257" s="32"/>
      <c r="E257" s="30">
        <v>1</v>
      </c>
      <c r="F257" s="33">
        <v>428.40000000000003</v>
      </c>
      <c r="H257" s="70"/>
    </row>
    <row r="258" spans="2:8" ht="13.7" customHeight="1" x14ac:dyDescent="0.2">
      <c r="B258" s="34" t="s">
        <v>1533</v>
      </c>
      <c r="C258" s="31" t="s">
        <v>1534</v>
      </c>
      <c r="D258" s="32"/>
      <c r="E258" s="30">
        <v>1</v>
      </c>
      <c r="F258" s="33">
        <v>56.7</v>
      </c>
      <c r="H258" s="70"/>
    </row>
    <row r="259" spans="2:8" ht="13.7" customHeight="1" x14ac:dyDescent="0.2">
      <c r="B259" s="30" t="s">
        <v>1531</v>
      </c>
      <c r="C259" s="31" t="s">
        <v>1521</v>
      </c>
      <c r="D259" s="32"/>
      <c r="E259" s="30">
        <v>1</v>
      </c>
      <c r="F259" s="33">
        <v>494.6</v>
      </c>
      <c r="H259" s="70"/>
    </row>
    <row r="260" spans="2:8" ht="13.7" customHeight="1" x14ac:dyDescent="0.2">
      <c r="B260" s="30" t="s">
        <v>1532</v>
      </c>
      <c r="C260" s="31" t="s">
        <v>1522</v>
      </c>
      <c r="D260" s="32"/>
      <c r="E260" s="30">
        <v>1</v>
      </c>
      <c r="F260" s="33">
        <v>518.70000000000005</v>
      </c>
      <c r="H260" s="70"/>
    </row>
    <row r="261" spans="2:8" ht="13.7" customHeight="1" x14ac:dyDescent="0.2">
      <c r="B261" s="34" t="s">
        <v>1536</v>
      </c>
      <c r="C261" s="31" t="s">
        <v>1535</v>
      </c>
      <c r="D261" s="32"/>
      <c r="E261" s="30">
        <v>1</v>
      </c>
      <c r="F261" s="33">
        <v>24</v>
      </c>
      <c r="H261" s="70"/>
    </row>
    <row r="262" spans="2:8" ht="13.7" customHeight="1" x14ac:dyDescent="0.2">
      <c r="B262" s="34" t="s">
        <v>1537</v>
      </c>
      <c r="C262" s="31" t="s">
        <v>1553</v>
      </c>
      <c r="D262" s="32"/>
      <c r="E262" s="30">
        <v>1</v>
      </c>
      <c r="F262" s="33">
        <v>119.7</v>
      </c>
      <c r="H262" s="70"/>
    </row>
    <row r="263" spans="2:8" ht="13.7" customHeight="1" x14ac:dyDescent="0.2">
      <c r="B263" s="34" t="s">
        <v>1538</v>
      </c>
      <c r="C263" s="31" t="s">
        <v>1554</v>
      </c>
      <c r="D263" s="32"/>
      <c r="E263" s="30">
        <v>1</v>
      </c>
      <c r="F263" s="33">
        <v>140.70000000000002</v>
      </c>
      <c r="H263" s="70"/>
    </row>
    <row r="264" spans="2:8" ht="13.7" customHeight="1" x14ac:dyDescent="0.2">
      <c r="B264" s="23"/>
      <c r="C264" s="23"/>
      <c r="D264" s="23"/>
      <c r="E264" s="23"/>
      <c r="F264" s="29"/>
      <c r="H264" s="70"/>
    </row>
    <row r="265" spans="2:8" ht="13.7" customHeight="1" x14ac:dyDescent="0.2">
      <c r="B265" s="60" t="s">
        <v>1141</v>
      </c>
      <c r="C265" s="61"/>
      <c r="D265" s="61"/>
      <c r="E265" s="61"/>
      <c r="F265" s="62"/>
      <c r="H265" s="70"/>
    </row>
    <row r="266" spans="2:8" ht="13.7" customHeight="1" x14ac:dyDescent="0.2">
      <c r="B266" s="30" t="s">
        <v>154</v>
      </c>
      <c r="C266" s="31" t="s">
        <v>1512</v>
      </c>
      <c r="D266" s="32"/>
      <c r="E266" s="30">
        <v>1</v>
      </c>
      <c r="F266" s="33">
        <v>51.1</v>
      </c>
      <c r="H266" s="70"/>
    </row>
    <row r="267" spans="2:8" ht="13.7" customHeight="1" x14ac:dyDescent="0.2">
      <c r="B267" s="30" t="s">
        <v>155</v>
      </c>
      <c r="C267" s="31" t="s">
        <v>1513</v>
      </c>
      <c r="D267" s="32"/>
      <c r="E267" s="30">
        <v>1</v>
      </c>
      <c r="F267" s="33">
        <v>52</v>
      </c>
      <c r="H267" s="70"/>
    </row>
    <row r="268" spans="2:8" ht="13.7" customHeight="1" x14ac:dyDescent="0.2">
      <c r="B268" s="30" t="s">
        <v>156</v>
      </c>
      <c r="C268" s="31" t="s">
        <v>1180</v>
      </c>
      <c r="D268" s="32"/>
      <c r="E268" s="30">
        <v>1</v>
      </c>
      <c r="F268" s="33">
        <v>79.600000000000009</v>
      </c>
      <c r="H268" s="70"/>
    </row>
    <row r="269" spans="2:8" ht="13.7" customHeight="1" x14ac:dyDescent="0.2">
      <c r="B269" s="30" t="s">
        <v>157</v>
      </c>
      <c r="C269" s="31" t="s">
        <v>1181</v>
      </c>
      <c r="D269" s="32"/>
      <c r="E269" s="30">
        <v>1</v>
      </c>
      <c r="F269" s="33">
        <v>80.800000000000011</v>
      </c>
      <c r="H269" s="70"/>
    </row>
    <row r="270" spans="2:8" ht="13.7" customHeight="1" x14ac:dyDescent="0.2">
      <c r="B270" s="30" t="s">
        <v>158</v>
      </c>
      <c r="C270" s="31" t="s">
        <v>1182</v>
      </c>
      <c r="D270" s="32"/>
      <c r="E270" s="30">
        <v>1</v>
      </c>
      <c r="F270" s="33">
        <v>101.30000000000001</v>
      </c>
      <c r="H270" s="70"/>
    </row>
    <row r="271" spans="2:8" ht="13.7" customHeight="1" x14ac:dyDescent="0.2">
      <c r="B271" s="30" t="s">
        <v>159</v>
      </c>
      <c r="C271" s="31" t="s">
        <v>1183</v>
      </c>
      <c r="D271" s="32"/>
      <c r="E271" s="30">
        <v>1</v>
      </c>
      <c r="F271" s="33">
        <v>102.4</v>
      </c>
      <c r="H271" s="70"/>
    </row>
    <row r="272" spans="2:8" ht="13.7" customHeight="1" x14ac:dyDescent="0.2">
      <c r="B272" s="30" t="s">
        <v>160</v>
      </c>
      <c r="C272" s="31" t="s">
        <v>1184</v>
      </c>
      <c r="D272" s="32"/>
      <c r="E272" s="30">
        <v>1</v>
      </c>
      <c r="F272" s="33">
        <v>114.10000000000001</v>
      </c>
      <c r="H272" s="70"/>
    </row>
    <row r="273" spans="2:8" ht="13.7" customHeight="1" x14ac:dyDescent="0.2">
      <c r="B273" s="30" t="s">
        <v>161</v>
      </c>
      <c r="C273" s="31" t="s">
        <v>1185</v>
      </c>
      <c r="D273" s="32"/>
      <c r="E273" s="30">
        <v>1</v>
      </c>
      <c r="F273" s="33">
        <v>115</v>
      </c>
      <c r="H273" s="70"/>
    </row>
    <row r="274" spans="2:8" ht="13.7" customHeight="1" x14ac:dyDescent="0.2">
      <c r="B274" s="30" t="s">
        <v>162</v>
      </c>
      <c r="C274" s="31" t="s">
        <v>1186</v>
      </c>
      <c r="D274" s="32"/>
      <c r="E274" s="30">
        <v>1</v>
      </c>
      <c r="F274" s="33">
        <v>120.60000000000001</v>
      </c>
      <c r="H274" s="70"/>
    </row>
    <row r="275" spans="2:8" ht="13.7" customHeight="1" x14ac:dyDescent="0.2">
      <c r="B275" s="30" t="s">
        <v>163</v>
      </c>
      <c r="C275" s="31" t="s">
        <v>1187</v>
      </c>
      <c r="D275" s="32"/>
      <c r="E275" s="30">
        <v>1</v>
      </c>
      <c r="F275" s="33">
        <v>121.30000000000001</v>
      </c>
      <c r="H275" s="70"/>
    </row>
    <row r="276" spans="2:8" ht="13.7" customHeight="1" x14ac:dyDescent="0.2">
      <c r="B276" s="30" t="s">
        <v>164</v>
      </c>
      <c r="C276" s="31" t="s">
        <v>1188</v>
      </c>
      <c r="D276" s="32"/>
      <c r="E276" s="30">
        <v>1</v>
      </c>
      <c r="F276" s="33">
        <v>173.5</v>
      </c>
      <c r="H276" s="70"/>
    </row>
    <row r="277" spans="2:8" ht="13.7" customHeight="1" x14ac:dyDescent="0.2">
      <c r="B277" s="30" t="s">
        <v>165</v>
      </c>
      <c r="C277" s="31" t="s">
        <v>1189</v>
      </c>
      <c r="D277" s="32"/>
      <c r="E277" s="30">
        <v>1</v>
      </c>
      <c r="F277" s="33">
        <v>175.8</v>
      </c>
      <c r="H277" s="70"/>
    </row>
    <row r="278" spans="2:8" ht="13.7" customHeight="1" x14ac:dyDescent="0.2">
      <c r="B278" s="30" t="s">
        <v>166</v>
      </c>
      <c r="C278" s="31" t="s">
        <v>1190</v>
      </c>
      <c r="D278" s="32"/>
      <c r="E278" s="30">
        <v>1</v>
      </c>
      <c r="F278" s="33">
        <v>195</v>
      </c>
      <c r="H278" s="70"/>
    </row>
    <row r="279" spans="2:8" ht="13.7" customHeight="1" x14ac:dyDescent="0.2">
      <c r="B279" s="30" t="s">
        <v>167</v>
      </c>
      <c r="C279" s="31" t="s">
        <v>1511</v>
      </c>
      <c r="D279" s="32"/>
      <c r="E279" s="30">
        <v>1</v>
      </c>
      <c r="F279" s="33">
        <v>198.20000000000002</v>
      </c>
      <c r="H279" s="70"/>
    </row>
    <row r="280" spans="2:8" ht="13.7" customHeight="1" x14ac:dyDescent="0.2">
      <c r="B280" s="30" t="s">
        <v>168</v>
      </c>
      <c r="C280" s="31" t="s">
        <v>1191</v>
      </c>
      <c r="D280" s="32"/>
      <c r="E280" s="30">
        <v>1</v>
      </c>
      <c r="F280" s="33">
        <v>215.70000000000002</v>
      </c>
      <c r="H280" s="70"/>
    </row>
    <row r="281" spans="2:8" ht="13.7" customHeight="1" x14ac:dyDescent="0.2">
      <c r="B281" s="30" t="s">
        <v>169</v>
      </c>
      <c r="C281" s="31" t="s">
        <v>1192</v>
      </c>
      <c r="D281" s="32"/>
      <c r="E281" s="30">
        <v>1</v>
      </c>
      <c r="F281" s="33">
        <v>219.70000000000002</v>
      </c>
      <c r="H281" s="70"/>
    </row>
    <row r="282" spans="2:8" ht="13.7" customHeight="1" x14ac:dyDescent="0.2">
      <c r="B282" s="30" t="s">
        <v>170</v>
      </c>
      <c r="C282" s="31" t="s">
        <v>1193</v>
      </c>
      <c r="D282" s="32"/>
      <c r="E282" s="30">
        <v>1</v>
      </c>
      <c r="F282" s="33">
        <v>36.300000000000004</v>
      </c>
      <c r="H282" s="70"/>
    </row>
    <row r="283" spans="2:8" ht="13.7" customHeight="1" x14ac:dyDescent="0.2">
      <c r="B283" s="30" t="s">
        <v>171</v>
      </c>
      <c r="C283" s="31" t="s">
        <v>1194</v>
      </c>
      <c r="D283" s="32"/>
      <c r="E283" s="30">
        <v>1</v>
      </c>
      <c r="F283" s="33">
        <v>36.300000000000004</v>
      </c>
      <c r="H283" s="70"/>
    </row>
    <row r="284" spans="2:8" ht="13.7" customHeight="1" x14ac:dyDescent="0.2">
      <c r="B284" s="30" t="s">
        <v>172</v>
      </c>
      <c r="C284" s="31" t="s">
        <v>592</v>
      </c>
      <c r="D284" s="32"/>
      <c r="E284" s="30">
        <v>1</v>
      </c>
      <c r="F284" s="33">
        <v>28.3</v>
      </c>
      <c r="H284" s="70"/>
    </row>
    <row r="285" spans="2:8" ht="13.7" customHeight="1" x14ac:dyDescent="0.2">
      <c r="B285" s="30" t="s">
        <v>173</v>
      </c>
      <c r="C285" s="31" t="s">
        <v>593</v>
      </c>
      <c r="D285" s="32"/>
      <c r="E285" s="30">
        <v>1</v>
      </c>
      <c r="F285" s="33">
        <v>32.700000000000003</v>
      </c>
      <c r="H285" s="70"/>
    </row>
    <row r="286" spans="2:8" ht="13.7" customHeight="1" x14ac:dyDescent="0.2">
      <c r="B286" s="30" t="s">
        <v>174</v>
      </c>
      <c r="C286" s="31" t="s">
        <v>594</v>
      </c>
      <c r="D286" s="32"/>
      <c r="E286" s="30">
        <v>1</v>
      </c>
      <c r="F286" s="33">
        <v>39.700000000000003</v>
      </c>
      <c r="H286" s="70"/>
    </row>
    <row r="287" spans="2:8" ht="13.7" customHeight="1" x14ac:dyDescent="0.2">
      <c r="B287" s="30" t="s">
        <v>175</v>
      </c>
      <c r="C287" s="31" t="s">
        <v>595</v>
      </c>
      <c r="D287" s="32" t="s">
        <v>926</v>
      </c>
      <c r="E287" s="30">
        <v>1</v>
      </c>
      <c r="F287" s="33">
        <v>47.300000000000004</v>
      </c>
      <c r="H287" s="70"/>
    </row>
    <row r="288" spans="2:8" ht="13.7" customHeight="1" x14ac:dyDescent="0.2">
      <c r="B288" s="30" t="s">
        <v>176</v>
      </c>
      <c r="C288" s="31" t="s">
        <v>596</v>
      </c>
      <c r="D288" s="32"/>
      <c r="E288" s="30">
        <v>1</v>
      </c>
      <c r="F288" s="33">
        <v>28.3</v>
      </c>
      <c r="H288" s="70"/>
    </row>
    <row r="289" spans="2:8" ht="13.7" customHeight="1" x14ac:dyDescent="0.2">
      <c r="B289" s="30" t="s">
        <v>177</v>
      </c>
      <c r="C289" s="31" t="s">
        <v>597</v>
      </c>
      <c r="D289" s="32"/>
      <c r="E289" s="30">
        <v>1</v>
      </c>
      <c r="F289" s="33">
        <v>32.700000000000003</v>
      </c>
      <c r="H289" s="70"/>
    </row>
    <row r="290" spans="2:8" ht="13.7" customHeight="1" x14ac:dyDescent="0.2">
      <c r="B290" s="30" t="s">
        <v>178</v>
      </c>
      <c r="C290" s="31" t="s">
        <v>598</v>
      </c>
      <c r="D290" s="32"/>
      <c r="E290" s="30">
        <v>1</v>
      </c>
      <c r="F290" s="33">
        <v>39.700000000000003</v>
      </c>
      <c r="H290" s="70"/>
    </row>
    <row r="291" spans="2:8" ht="13.7" customHeight="1" x14ac:dyDescent="0.2">
      <c r="B291" s="30" t="s">
        <v>179</v>
      </c>
      <c r="C291" s="31" t="s">
        <v>599</v>
      </c>
      <c r="D291" s="32" t="s">
        <v>926</v>
      </c>
      <c r="E291" s="30">
        <v>1</v>
      </c>
      <c r="F291" s="33">
        <v>47.300000000000004</v>
      </c>
      <c r="H291" s="70"/>
    </row>
    <row r="292" spans="2:8" ht="13.7" customHeight="1" x14ac:dyDescent="0.2">
      <c r="B292" s="30" t="s">
        <v>180</v>
      </c>
      <c r="C292" s="31" t="s">
        <v>994</v>
      </c>
      <c r="D292" s="32"/>
      <c r="E292" s="30">
        <v>1</v>
      </c>
      <c r="F292" s="33">
        <v>25.900000000000002</v>
      </c>
      <c r="H292" s="70"/>
    </row>
    <row r="293" spans="2:8" ht="13.7" customHeight="1" x14ac:dyDescent="0.2">
      <c r="B293" s="30" t="s">
        <v>181</v>
      </c>
      <c r="C293" s="31" t="s">
        <v>995</v>
      </c>
      <c r="D293" s="32"/>
      <c r="E293" s="30">
        <v>1</v>
      </c>
      <c r="F293" s="33">
        <v>38.200000000000003</v>
      </c>
      <c r="H293" s="70"/>
    </row>
    <row r="294" spans="2:8" ht="13.7" customHeight="1" x14ac:dyDescent="0.2">
      <c r="B294" s="30" t="s">
        <v>182</v>
      </c>
      <c r="C294" s="31" t="s">
        <v>996</v>
      </c>
      <c r="D294" s="32"/>
      <c r="E294" s="30">
        <v>1</v>
      </c>
      <c r="F294" s="33">
        <v>44</v>
      </c>
      <c r="H294" s="70"/>
    </row>
    <row r="295" spans="2:8" ht="13.7" customHeight="1" x14ac:dyDescent="0.2">
      <c r="B295" s="30" t="s">
        <v>183</v>
      </c>
      <c r="C295" s="31" t="s">
        <v>997</v>
      </c>
      <c r="D295" s="32"/>
      <c r="E295" s="30">
        <v>1</v>
      </c>
      <c r="F295" s="33">
        <v>29.200000000000003</v>
      </c>
      <c r="H295" s="70"/>
    </row>
    <row r="296" spans="2:8" ht="13.7" customHeight="1" x14ac:dyDescent="0.2">
      <c r="B296" s="30" t="s">
        <v>184</v>
      </c>
      <c r="C296" s="31" t="s">
        <v>998</v>
      </c>
      <c r="D296" s="32"/>
      <c r="E296" s="30">
        <v>1</v>
      </c>
      <c r="F296" s="33">
        <v>41.800000000000004</v>
      </c>
      <c r="H296" s="70"/>
    </row>
    <row r="297" spans="2:8" ht="13.7" customHeight="1" x14ac:dyDescent="0.2">
      <c r="B297" s="30" t="s">
        <v>185</v>
      </c>
      <c r="C297" s="31" t="s">
        <v>999</v>
      </c>
      <c r="D297" s="32"/>
      <c r="E297" s="30">
        <v>1</v>
      </c>
      <c r="F297" s="33">
        <v>47.900000000000006</v>
      </c>
      <c r="H297" s="70"/>
    </row>
    <row r="298" spans="2:8" ht="13.7" customHeight="1" x14ac:dyDescent="0.2">
      <c r="B298" s="34" t="s">
        <v>1145</v>
      </c>
      <c r="C298" s="31" t="s">
        <v>1509</v>
      </c>
      <c r="D298" s="32"/>
      <c r="E298" s="30">
        <v>1</v>
      </c>
      <c r="F298" s="33">
        <v>169.4</v>
      </c>
      <c r="H298" s="70"/>
    </row>
    <row r="299" spans="2:8" ht="13.7" customHeight="1" x14ac:dyDescent="0.2">
      <c r="B299" s="34" t="s">
        <v>186</v>
      </c>
      <c r="C299" s="31" t="s">
        <v>600</v>
      </c>
      <c r="D299" s="32"/>
      <c r="E299" s="30">
        <v>1</v>
      </c>
      <c r="F299" s="33">
        <v>50.900000000000006</v>
      </c>
      <c r="H299" s="70"/>
    </row>
    <row r="300" spans="2:8" ht="13.7" customHeight="1" x14ac:dyDescent="0.2">
      <c r="B300" s="30" t="s">
        <v>187</v>
      </c>
      <c r="C300" s="31" t="s">
        <v>601</v>
      </c>
      <c r="D300" s="32"/>
      <c r="E300" s="30">
        <v>1</v>
      </c>
      <c r="F300" s="33">
        <v>57.300000000000004</v>
      </c>
      <c r="H300" s="70"/>
    </row>
    <row r="301" spans="2:8" ht="13.7" customHeight="1" x14ac:dyDescent="0.2">
      <c r="B301" s="30" t="s">
        <v>188</v>
      </c>
      <c r="C301" s="31" t="s">
        <v>602</v>
      </c>
      <c r="D301" s="32"/>
      <c r="E301" s="30">
        <v>1</v>
      </c>
      <c r="F301" s="33">
        <v>39</v>
      </c>
      <c r="H301" s="70"/>
    </row>
    <row r="302" spans="2:8" ht="13.7" customHeight="1" x14ac:dyDescent="0.2">
      <c r="B302" s="30" t="s">
        <v>189</v>
      </c>
      <c r="C302" s="31" t="s">
        <v>603</v>
      </c>
      <c r="D302" s="32"/>
      <c r="E302" s="30">
        <v>1</v>
      </c>
      <c r="F302" s="33">
        <v>39</v>
      </c>
      <c r="H302" s="70"/>
    </row>
    <row r="303" spans="2:8" ht="13.7" customHeight="1" x14ac:dyDescent="0.2">
      <c r="B303" s="30" t="s">
        <v>190</v>
      </c>
      <c r="C303" s="31" t="s">
        <v>604</v>
      </c>
      <c r="D303" s="32"/>
      <c r="E303" s="30">
        <v>1</v>
      </c>
      <c r="F303" s="33">
        <v>45.1</v>
      </c>
      <c r="H303" s="70"/>
    </row>
    <row r="304" spans="2:8" ht="13.7" customHeight="1" x14ac:dyDescent="0.2">
      <c r="B304" s="30" t="s">
        <v>191</v>
      </c>
      <c r="C304" s="31" t="s">
        <v>605</v>
      </c>
      <c r="D304" s="32"/>
      <c r="E304" s="30">
        <v>1</v>
      </c>
      <c r="F304" s="33">
        <v>45.1</v>
      </c>
      <c r="H304" s="70"/>
    </row>
    <row r="305" spans="2:8" ht="13.7" customHeight="1" x14ac:dyDescent="0.2">
      <c r="B305" s="30" t="s">
        <v>192</v>
      </c>
      <c r="C305" s="31" t="s">
        <v>606</v>
      </c>
      <c r="D305" s="32"/>
      <c r="E305" s="30">
        <v>1</v>
      </c>
      <c r="F305" s="33">
        <v>59.800000000000004</v>
      </c>
      <c r="H305" s="70"/>
    </row>
    <row r="306" spans="2:8" ht="13.7" customHeight="1" x14ac:dyDescent="0.2">
      <c r="B306" s="30" t="s">
        <v>193</v>
      </c>
      <c r="C306" s="31" t="s">
        <v>607</v>
      </c>
      <c r="D306" s="32"/>
      <c r="E306" s="30">
        <v>1</v>
      </c>
      <c r="F306" s="33">
        <v>59.800000000000004</v>
      </c>
      <c r="H306" s="70"/>
    </row>
    <row r="307" spans="2:8" ht="13.7" customHeight="1" x14ac:dyDescent="0.2">
      <c r="B307" s="34" t="s">
        <v>1174</v>
      </c>
      <c r="C307" s="31" t="s">
        <v>1176</v>
      </c>
      <c r="D307" s="32"/>
      <c r="E307" s="30">
        <v>1</v>
      </c>
      <c r="F307" s="33">
        <v>67.7</v>
      </c>
      <c r="H307" s="70"/>
    </row>
    <row r="308" spans="2:8" ht="13.7" customHeight="1" x14ac:dyDescent="0.2">
      <c r="B308" s="34" t="s">
        <v>1175</v>
      </c>
      <c r="C308" s="31" t="s">
        <v>1177</v>
      </c>
      <c r="D308" s="32"/>
      <c r="E308" s="30">
        <v>1</v>
      </c>
      <c r="F308" s="33">
        <v>94</v>
      </c>
      <c r="H308" s="70"/>
    </row>
    <row r="309" spans="2:8" ht="13.7" customHeight="1" x14ac:dyDescent="0.2">
      <c r="B309" s="30" t="s">
        <v>194</v>
      </c>
      <c r="C309" s="31" t="s">
        <v>1147</v>
      </c>
      <c r="D309" s="32"/>
      <c r="E309" s="30">
        <v>1</v>
      </c>
      <c r="F309" s="33">
        <v>13.8</v>
      </c>
      <c r="H309" s="70"/>
    </row>
    <row r="310" spans="2:8" ht="13.7" customHeight="1" x14ac:dyDescent="0.2">
      <c r="B310" s="30" t="s">
        <v>195</v>
      </c>
      <c r="C310" s="31" t="s">
        <v>1148</v>
      </c>
      <c r="D310" s="32"/>
      <c r="E310" s="30">
        <v>1</v>
      </c>
      <c r="F310" s="33">
        <v>13.8</v>
      </c>
      <c r="H310" s="70"/>
    </row>
    <row r="311" spans="2:8" ht="13.7" customHeight="1" x14ac:dyDescent="0.2">
      <c r="B311" s="30" t="s">
        <v>196</v>
      </c>
      <c r="C311" s="31" t="s">
        <v>1149</v>
      </c>
      <c r="D311" s="32"/>
      <c r="E311" s="30">
        <v>1</v>
      </c>
      <c r="F311" s="33">
        <v>13.8</v>
      </c>
      <c r="H311" s="70"/>
    </row>
    <row r="312" spans="2:8" ht="13.7" customHeight="1" x14ac:dyDescent="0.2">
      <c r="B312" s="34" t="s">
        <v>788</v>
      </c>
      <c r="C312" s="31" t="s">
        <v>1510</v>
      </c>
      <c r="D312" s="32"/>
      <c r="E312" s="30">
        <v>1</v>
      </c>
      <c r="F312" s="33">
        <v>13.8</v>
      </c>
      <c r="H312" s="70"/>
    </row>
    <row r="313" spans="2:8" ht="13.7" customHeight="1" x14ac:dyDescent="0.2">
      <c r="B313" s="30" t="s">
        <v>197</v>
      </c>
      <c r="C313" s="31" t="s">
        <v>1150</v>
      </c>
      <c r="D313" s="32"/>
      <c r="E313" s="30">
        <v>1</v>
      </c>
      <c r="F313" s="33">
        <v>13.8</v>
      </c>
      <c r="H313" s="70"/>
    </row>
    <row r="314" spans="2:8" ht="13.7" customHeight="1" x14ac:dyDescent="0.2">
      <c r="B314" s="30" t="s">
        <v>198</v>
      </c>
      <c r="C314" s="31" t="s">
        <v>1151</v>
      </c>
      <c r="D314" s="32"/>
      <c r="E314" s="30">
        <v>1</v>
      </c>
      <c r="F314" s="33">
        <v>13.8</v>
      </c>
      <c r="H314" s="70"/>
    </row>
    <row r="315" spans="2:8" ht="13.7" customHeight="1" x14ac:dyDescent="0.2">
      <c r="B315" s="30" t="s">
        <v>199</v>
      </c>
      <c r="C315" s="31" t="s">
        <v>1152</v>
      </c>
      <c r="D315" s="32"/>
      <c r="E315" s="30">
        <v>1</v>
      </c>
      <c r="F315" s="33">
        <v>40.800000000000004</v>
      </c>
      <c r="H315" s="70"/>
    </row>
    <row r="316" spans="2:8" ht="13.7" customHeight="1" x14ac:dyDescent="0.2">
      <c r="B316" s="30" t="s">
        <v>200</v>
      </c>
      <c r="C316" s="31" t="s">
        <v>1153</v>
      </c>
      <c r="D316" s="32"/>
      <c r="E316" s="30">
        <v>1</v>
      </c>
      <c r="F316" s="33">
        <v>43.400000000000006</v>
      </c>
      <c r="H316" s="70"/>
    </row>
    <row r="317" spans="2:8" ht="13.7" customHeight="1" x14ac:dyDescent="0.2">
      <c r="B317" s="30" t="s">
        <v>1100</v>
      </c>
      <c r="C317" s="31" t="s">
        <v>1154</v>
      </c>
      <c r="D317" s="32"/>
      <c r="E317" s="30">
        <v>1</v>
      </c>
      <c r="F317" s="33">
        <v>14</v>
      </c>
      <c r="H317" s="70"/>
    </row>
    <row r="318" spans="2:8" ht="13.7" customHeight="1" x14ac:dyDescent="0.2">
      <c r="B318" s="30" t="s">
        <v>1101</v>
      </c>
      <c r="C318" s="31" t="s">
        <v>1155</v>
      </c>
      <c r="D318" s="32"/>
      <c r="E318" s="30">
        <v>1</v>
      </c>
      <c r="F318" s="33">
        <v>66</v>
      </c>
      <c r="H318" s="70"/>
    </row>
    <row r="319" spans="2:8" ht="13.7" customHeight="1" x14ac:dyDescent="0.2">
      <c r="B319" s="30" t="s">
        <v>1102</v>
      </c>
      <c r="C319" s="31" t="s">
        <v>1156</v>
      </c>
      <c r="D319" s="32"/>
      <c r="E319" s="30">
        <v>1</v>
      </c>
      <c r="F319" s="33">
        <v>84.9</v>
      </c>
      <c r="H319" s="70"/>
    </row>
    <row r="320" spans="2:8" ht="13.7" customHeight="1" x14ac:dyDescent="0.2">
      <c r="B320" s="30" t="s">
        <v>1103</v>
      </c>
      <c r="C320" s="31" t="s">
        <v>1157</v>
      </c>
      <c r="D320" s="32"/>
      <c r="E320" s="30">
        <v>1</v>
      </c>
      <c r="F320" s="33">
        <v>100</v>
      </c>
      <c r="H320" s="70"/>
    </row>
    <row r="321" spans="2:8" ht="13.7" customHeight="1" x14ac:dyDescent="0.2">
      <c r="B321" s="34" t="s">
        <v>1284</v>
      </c>
      <c r="C321" s="31" t="s">
        <v>1306</v>
      </c>
      <c r="D321" s="32"/>
      <c r="E321" s="30">
        <v>1</v>
      </c>
      <c r="F321" s="33">
        <v>56.5</v>
      </c>
      <c r="H321" s="70"/>
    </row>
    <row r="322" spans="2:8" ht="13.7" customHeight="1" x14ac:dyDescent="0.2">
      <c r="B322" s="34" t="s">
        <v>1285</v>
      </c>
      <c r="C322" s="31" t="s">
        <v>1307</v>
      </c>
      <c r="D322" s="32"/>
      <c r="E322" s="30">
        <v>1</v>
      </c>
      <c r="F322" s="33">
        <v>60.5</v>
      </c>
      <c r="H322" s="70"/>
    </row>
    <row r="323" spans="2:8" ht="13.7" customHeight="1" x14ac:dyDescent="0.2">
      <c r="B323" s="34" t="s">
        <v>1286</v>
      </c>
      <c r="C323" s="31" t="s">
        <v>1308</v>
      </c>
      <c r="D323" s="32"/>
      <c r="E323" s="30">
        <v>1</v>
      </c>
      <c r="F323" s="33">
        <v>68</v>
      </c>
      <c r="H323" s="70"/>
    </row>
    <row r="324" spans="2:8" ht="13.7" customHeight="1" x14ac:dyDescent="0.2">
      <c r="B324" s="34" t="s">
        <v>1287</v>
      </c>
      <c r="C324" s="31" t="s">
        <v>1309</v>
      </c>
      <c r="D324" s="32"/>
      <c r="E324" s="30">
        <v>1</v>
      </c>
      <c r="F324" s="33">
        <v>105.9</v>
      </c>
      <c r="H324" s="70"/>
    </row>
    <row r="325" spans="2:8" ht="13.7" customHeight="1" x14ac:dyDescent="0.2">
      <c r="B325" s="34" t="s">
        <v>1288</v>
      </c>
      <c r="C325" s="31" t="s">
        <v>1310</v>
      </c>
      <c r="D325" s="32"/>
      <c r="E325" s="30">
        <v>1</v>
      </c>
      <c r="F325" s="33">
        <v>124.10000000000001</v>
      </c>
      <c r="H325" s="70"/>
    </row>
    <row r="326" spans="2:8" ht="13.7" customHeight="1" x14ac:dyDescent="0.2">
      <c r="B326" s="30" t="s">
        <v>1083</v>
      </c>
      <c r="C326" s="31" t="s">
        <v>1158</v>
      </c>
      <c r="D326" s="32"/>
      <c r="E326" s="30">
        <v>1</v>
      </c>
      <c r="F326" s="33">
        <v>160</v>
      </c>
      <c r="H326" s="70"/>
    </row>
    <row r="327" spans="2:8" ht="13.7" customHeight="1" x14ac:dyDescent="0.2">
      <c r="B327" s="30" t="s">
        <v>1084</v>
      </c>
      <c r="C327" s="31" t="s">
        <v>1159</v>
      </c>
      <c r="D327" s="32"/>
      <c r="E327" s="30">
        <v>1</v>
      </c>
      <c r="F327" s="33">
        <v>176.8</v>
      </c>
      <c r="H327" s="70"/>
    </row>
    <row r="328" spans="2:8" ht="13.7" customHeight="1" x14ac:dyDescent="0.2">
      <c r="B328" s="34" t="s">
        <v>1289</v>
      </c>
      <c r="C328" s="31" t="s">
        <v>1305</v>
      </c>
      <c r="D328" s="32"/>
      <c r="E328" s="30">
        <v>1</v>
      </c>
      <c r="F328" s="33">
        <v>217.20000000000002</v>
      </c>
      <c r="H328" s="70"/>
    </row>
    <row r="329" spans="2:8" ht="13.7" customHeight="1" x14ac:dyDescent="0.2">
      <c r="B329" s="30" t="s">
        <v>1085</v>
      </c>
      <c r="C329" s="31" t="s">
        <v>1160</v>
      </c>
      <c r="D329" s="32"/>
      <c r="E329" s="30">
        <v>1</v>
      </c>
      <c r="F329" s="33">
        <v>176.8</v>
      </c>
      <c r="H329" s="70"/>
    </row>
    <row r="330" spans="2:8" ht="13.7" customHeight="1" x14ac:dyDescent="0.2">
      <c r="B330" s="30" t="s">
        <v>1086</v>
      </c>
      <c r="C330" s="31" t="s">
        <v>1146</v>
      </c>
      <c r="D330" s="32"/>
      <c r="E330" s="30">
        <v>1</v>
      </c>
      <c r="F330" s="33">
        <v>165.10000000000002</v>
      </c>
      <c r="H330" s="70"/>
    </row>
    <row r="331" spans="2:8" ht="13.7" customHeight="1" x14ac:dyDescent="0.2">
      <c r="B331" s="30" t="s">
        <v>1087</v>
      </c>
      <c r="C331" s="31" t="s">
        <v>1161</v>
      </c>
      <c r="D331" s="32"/>
      <c r="E331" s="30">
        <v>1</v>
      </c>
      <c r="F331" s="33">
        <v>190.20000000000002</v>
      </c>
      <c r="H331" s="70"/>
    </row>
    <row r="332" spans="2:8" ht="13.7" customHeight="1" x14ac:dyDescent="0.2">
      <c r="B332" s="30" t="s">
        <v>1088</v>
      </c>
      <c r="C332" s="31" t="s">
        <v>1162</v>
      </c>
      <c r="D332" s="32"/>
      <c r="E332" s="30">
        <v>1</v>
      </c>
      <c r="F332" s="33">
        <v>223.20000000000002</v>
      </c>
      <c r="H332" s="70"/>
    </row>
    <row r="333" spans="2:8" ht="13.7" customHeight="1" x14ac:dyDescent="0.2">
      <c r="B333" s="30" t="s">
        <v>1089</v>
      </c>
      <c r="C333" s="31" t="s">
        <v>1163</v>
      </c>
      <c r="D333" s="32"/>
      <c r="E333" s="30">
        <v>1</v>
      </c>
      <c r="F333" s="33">
        <v>331.8</v>
      </c>
      <c r="H333" s="70"/>
    </row>
    <row r="334" spans="2:8" ht="13.7" customHeight="1" x14ac:dyDescent="0.2">
      <c r="B334" s="34" t="s">
        <v>1290</v>
      </c>
      <c r="C334" s="31" t="s">
        <v>1304</v>
      </c>
      <c r="D334" s="32"/>
      <c r="E334" s="30">
        <v>1</v>
      </c>
      <c r="F334" s="33">
        <v>368.6</v>
      </c>
      <c r="H334" s="70"/>
    </row>
    <row r="335" spans="2:8" ht="13.7" customHeight="1" x14ac:dyDescent="0.2">
      <c r="B335" s="30" t="s">
        <v>1090</v>
      </c>
      <c r="C335" s="31" t="s">
        <v>1164</v>
      </c>
      <c r="D335" s="32"/>
      <c r="E335" s="30">
        <v>1</v>
      </c>
      <c r="F335" s="33">
        <v>190.20000000000002</v>
      </c>
      <c r="H335" s="70"/>
    </row>
    <row r="336" spans="2:8" ht="13.7" customHeight="1" x14ac:dyDescent="0.2">
      <c r="B336" s="30" t="s">
        <v>1091</v>
      </c>
      <c r="C336" s="31" t="s">
        <v>1165</v>
      </c>
      <c r="D336" s="32"/>
      <c r="E336" s="30">
        <v>1</v>
      </c>
      <c r="F336" s="33">
        <v>223.20000000000002</v>
      </c>
      <c r="H336" s="70"/>
    </row>
    <row r="337" spans="2:8" ht="13.7" customHeight="1" x14ac:dyDescent="0.2">
      <c r="B337" s="30" t="s">
        <v>1092</v>
      </c>
      <c r="C337" s="31" t="s">
        <v>1166</v>
      </c>
      <c r="D337" s="32"/>
      <c r="E337" s="30">
        <v>1</v>
      </c>
      <c r="F337" s="33">
        <v>331.8</v>
      </c>
      <c r="H337" s="70"/>
    </row>
    <row r="338" spans="2:8" ht="13.7" customHeight="1" x14ac:dyDescent="0.2">
      <c r="B338" s="30" t="s">
        <v>1093</v>
      </c>
      <c r="C338" s="31" t="s">
        <v>1167</v>
      </c>
      <c r="D338" s="32"/>
      <c r="E338" s="30">
        <v>1</v>
      </c>
      <c r="F338" s="33">
        <v>201.20000000000002</v>
      </c>
      <c r="H338" s="70"/>
    </row>
    <row r="339" spans="2:8" ht="13.7" customHeight="1" x14ac:dyDescent="0.2">
      <c r="B339" s="30" t="s">
        <v>1094</v>
      </c>
      <c r="C339" s="31" t="s">
        <v>1168</v>
      </c>
      <c r="D339" s="32"/>
      <c r="E339" s="30">
        <v>1</v>
      </c>
      <c r="F339" s="33">
        <v>234.70000000000002</v>
      </c>
      <c r="H339" s="70"/>
    </row>
    <row r="340" spans="2:8" ht="13.7" customHeight="1" x14ac:dyDescent="0.2">
      <c r="B340" s="30" t="s">
        <v>1095</v>
      </c>
      <c r="C340" s="31" t="s">
        <v>1169</v>
      </c>
      <c r="D340" s="32"/>
      <c r="E340" s="30">
        <v>1</v>
      </c>
      <c r="F340" s="33">
        <v>344</v>
      </c>
      <c r="H340" s="70"/>
    </row>
    <row r="341" spans="2:8" ht="13.7" customHeight="1" x14ac:dyDescent="0.2">
      <c r="B341" s="30" t="s">
        <v>1096</v>
      </c>
      <c r="C341" s="31" t="s">
        <v>1170</v>
      </c>
      <c r="D341" s="32"/>
      <c r="E341" s="30">
        <v>1</v>
      </c>
      <c r="F341" s="33">
        <v>400.8</v>
      </c>
      <c r="H341" s="70"/>
    </row>
    <row r="342" spans="2:8" ht="13.7" customHeight="1" x14ac:dyDescent="0.2">
      <c r="B342" s="30" t="s">
        <v>1097</v>
      </c>
      <c r="C342" s="31" t="s">
        <v>1171</v>
      </c>
      <c r="D342" s="32"/>
      <c r="E342" s="30">
        <v>1</v>
      </c>
      <c r="F342" s="33">
        <v>234.70000000000002</v>
      </c>
      <c r="H342" s="70"/>
    </row>
    <row r="343" spans="2:8" ht="13.7" customHeight="1" x14ac:dyDescent="0.2">
      <c r="B343" s="30" t="s">
        <v>1098</v>
      </c>
      <c r="C343" s="31" t="s">
        <v>1172</v>
      </c>
      <c r="D343" s="32"/>
      <c r="E343" s="30">
        <v>1</v>
      </c>
      <c r="F343" s="33">
        <v>344</v>
      </c>
      <c r="H343" s="70"/>
    </row>
    <row r="344" spans="2:8" ht="13.7" customHeight="1" x14ac:dyDescent="0.2">
      <c r="B344" s="30" t="s">
        <v>1099</v>
      </c>
      <c r="C344" s="31" t="s">
        <v>1173</v>
      </c>
      <c r="D344" s="32"/>
      <c r="E344" s="30">
        <v>1</v>
      </c>
      <c r="F344" s="33">
        <v>400.8</v>
      </c>
      <c r="H344" s="70"/>
    </row>
    <row r="345" spans="2:8" ht="13.7" customHeight="1" x14ac:dyDescent="0.2">
      <c r="B345" s="39"/>
      <c r="C345" s="40"/>
      <c r="D345" s="41"/>
      <c r="E345" s="39"/>
      <c r="F345" s="42"/>
      <c r="H345" s="70"/>
    </row>
    <row r="346" spans="2:8" ht="13.7" customHeight="1" x14ac:dyDescent="0.2">
      <c r="B346" s="60" t="s">
        <v>944</v>
      </c>
      <c r="C346" s="61"/>
      <c r="D346" s="61"/>
      <c r="E346" s="61"/>
      <c r="F346" s="62"/>
      <c r="H346" s="70"/>
    </row>
    <row r="347" spans="2:8" ht="13.7" customHeight="1" x14ac:dyDescent="0.2">
      <c r="B347" s="30" t="s">
        <v>201</v>
      </c>
      <c r="C347" s="31" t="s">
        <v>608</v>
      </c>
      <c r="D347" s="32"/>
      <c r="E347" s="30">
        <v>1</v>
      </c>
      <c r="F347" s="33">
        <v>184.10000000000002</v>
      </c>
      <c r="H347" s="70"/>
    </row>
    <row r="348" spans="2:8" ht="13.7" customHeight="1" x14ac:dyDescent="0.2">
      <c r="B348" s="30" t="s">
        <v>202</v>
      </c>
      <c r="C348" s="31" t="s">
        <v>609</v>
      </c>
      <c r="D348" s="32"/>
      <c r="E348" s="30">
        <v>1</v>
      </c>
      <c r="F348" s="33">
        <v>184.10000000000002</v>
      </c>
      <c r="H348" s="70"/>
    </row>
    <row r="349" spans="2:8" ht="13.7" customHeight="1" x14ac:dyDescent="0.2">
      <c r="B349" s="30" t="s">
        <v>203</v>
      </c>
      <c r="C349" s="31" t="s">
        <v>610</v>
      </c>
      <c r="D349" s="32"/>
      <c r="E349" s="30">
        <v>1</v>
      </c>
      <c r="F349" s="33">
        <v>184.10000000000002</v>
      </c>
      <c r="H349" s="70"/>
    </row>
    <row r="350" spans="2:8" ht="13.7" customHeight="1" x14ac:dyDescent="0.2">
      <c r="B350" s="30" t="s">
        <v>204</v>
      </c>
      <c r="C350" s="31" t="s">
        <v>611</v>
      </c>
      <c r="D350" s="32"/>
      <c r="E350" s="30">
        <v>1</v>
      </c>
      <c r="F350" s="33">
        <v>189.4</v>
      </c>
      <c r="H350" s="70"/>
    </row>
    <row r="351" spans="2:8" ht="13.7" customHeight="1" x14ac:dyDescent="0.2">
      <c r="B351" s="30" t="s">
        <v>205</v>
      </c>
      <c r="C351" s="31" t="s">
        <v>612</v>
      </c>
      <c r="D351" s="32"/>
      <c r="E351" s="30">
        <v>1</v>
      </c>
      <c r="F351" s="33">
        <v>189.4</v>
      </c>
      <c r="H351" s="70"/>
    </row>
    <row r="352" spans="2:8" ht="13.7" customHeight="1" x14ac:dyDescent="0.2">
      <c r="B352" s="30" t="s">
        <v>206</v>
      </c>
      <c r="C352" s="31" t="s">
        <v>613</v>
      </c>
      <c r="D352" s="32"/>
      <c r="E352" s="30">
        <v>1</v>
      </c>
      <c r="F352" s="33">
        <v>189.4</v>
      </c>
      <c r="H352" s="70"/>
    </row>
    <row r="353" spans="2:8" ht="13.7" customHeight="1" x14ac:dyDescent="0.2">
      <c r="B353" s="30" t="s">
        <v>207</v>
      </c>
      <c r="C353" s="31" t="s">
        <v>614</v>
      </c>
      <c r="D353" s="32"/>
      <c r="E353" s="30">
        <v>1</v>
      </c>
      <c r="F353" s="33">
        <v>246.3</v>
      </c>
      <c r="H353" s="70"/>
    </row>
    <row r="354" spans="2:8" ht="13.7" customHeight="1" x14ac:dyDescent="0.2">
      <c r="B354" s="30" t="s">
        <v>208</v>
      </c>
      <c r="C354" s="31" t="s">
        <v>615</v>
      </c>
      <c r="D354" s="32"/>
      <c r="E354" s="30">
        <v>1</v>
      </c>
      <c r="F354" s="33">
        <v>246.3</v>
      </c>
      <c r="H354" s="70"/>
    </row>
    <row r="355" spans="2:8" ht="13.7" customHeight="1" x14ac:dyDescent="0.2">
      <c r="B355" s="30" t="s">
        <v>209</v>
      </c>
      <c r="C355" s="31" t="s">
        <v>616</v>
      </c>
      <c r="D355" s="32"/>
      <c r="E355" s="30">
        <v>1</v>
      </c>
      <c r="F355" s="33">
        <v>246.3</v>
      </c>
      <c r="H355" s="70"/>
    </row>
    <row r="356" spans="2:8" ht="13.7" customHeight="1" x14ac:dyDescent="0.2">
      <c r="B356" s="30" t="s">
        <v>210</v>
      </c>
      <c r="C356" s="31" t="s">
        <v>617</v>
      </c>
      <c r="D356" s="32"/>
      <c r="E356" s="30">
        <v>1</v>
      </c>
      <c r="F356" s="33">
        <v>277.8</v>
      </c>
      <c r="H356" s="70"/>
    </row>
    <row r="357" spans="2:8" ht="13.7" customHeight="1" x14ac:dyDescent="0.2">
      <c r="B357" s="30" t="s">
        <v>211</v>
      </c>
      <c r="C357" s="31" t="s">
        <v>618</v>
      </c>
      <c r="D357" s="32"/>
      <c r="E357" s="30">
        <v>1</v>
      </c>
      <c r="F357" s="33">
        <v>277.8</v>
      </c>
      <c r="H357" s="70"/>
    </row>
    <row r="358" spans="2:8" ht="13.7" customHeight="1" x14ac:dyDescent="0.2">
      <c r="B358" s="30" t="s">
        <v>212</v>
      </c>
      <c r="C358" s="31" t="s">
        <v>619</v>
      </c>
      <c r="D358" s="32"/>
      <c r="E358" s="30">
        <v>1</v>
      </c>
      <c r="F358" s="33">
        <v>277.8</v>
      </c>
      <c r="H358" s="70"/>
    </row>
    <row r="359" spans="2:8" ht="13.7" customHeight="1" x14ac:dyDescent="0.2">
      <c r="B359" s="30" t="s">
        <v>213</v>
      </c>
      <c r="C359" s="31" t="s">
        <v>620</v>
      </c>
      <c r="D359" s="32"/>
      <c r="E359" s="30">
        <v>1</v>
      </c>
      <c r="F359" s="33">
        <v>540.30000000000007</v>
      </c>
      <c r="H359" s="70"/>
    </row>
    <row r="360" spans="2:8" ht="13.7" customHeight="1" x14ac:dyDescent="0.2">
      <c r="B360" s="30" t="s">
        <v>214</v>
      </c>
      <c r="C360" s="31" t="s">
        <v>621</v>
      </c>
      <c r="D360" s="32"/>
      <c r="E360" s="30">
        <v>1</v>
      </c>
      <c r="F360" s="33">
        <v>540.30000000000007</v>
      </c>
      <c r="H360" s="70"/>
    </row>
    <row r="361" spans="2:8" ht="13.7" customHeight="1" x14ac:dyDescent="0.2">
      <c r="B361" s="30" t="s">
        <v>215</v>
      </c>
      <c r="C361" s="31" t="s">
        <v>622</v>
      </c>
      <c r="D361" s="32"/>
      <c r="E361" s="30">
        <v>1</v>
      </c>
      <c r="F361" s="33">
        <v>540.30000000000007</v>
      </c>
      <c r="H361" s="70"/>
    </row>
    <row r="362" spans="2:8" ht="13.7" customHeight="1" x14ac:dyDescent="0.2">
      <c r="B362" s="30" t="s">
        <v>1291</v>
      </c>
      <c r="C362" s="31" t="s">
        <v>1303</v>
      </c>
      <c r="D362" s="32"/>
      <c r="E362" s="30">
        <v>1</v>
      </c>
      <c r="F362" s="33">
        <v>147.70000000000002</v>
      </c>
      <c r="H362" s="70"/>
    </row>
    <row r="363" spans="2:8" ht="13.7" customHeight="1" x14ac:dyDescent="0.2">
      <c r="B363" s="30" t="s">
        <v>1292</v>
      </c>
      <c r="C363" s="31" t="s">
        <v>1299</v>
      </c>
      <c r="D363" s="32"/>
      <c r="E363" s="30">
        <v>1</v>
      </c>
      <c r="F363" s="33">
        <v>58.1</v>
      </c>
      <c r="H363" s="70"/>
    </row>
    <row r="364" spans="2:8" ht="13.7" customHeight="1" x14ac:dyDescent="0.2">
      <c r="B364" s="30" t="s">
        <v>1293</v>
      </c>
      <c r="C364" s="31" t="s">
        <v>1300</v>
      </c>
      <c r="D364" s="32"/>
      <c r="E364" s="30">
        <v>1</v>
      </c>
      <c r="F364" s="33">
        <v>62.2</v>
      </c>
      <c r="H364" s="70"/>
    </row>
    <row r="365" spans="2:8" ht="13.7" customHeight="1" x14ac:dyDescent="0.2">
      <c r="B365" s="30" t="s">
        <v>1294</v>
      </c>
      <c r="C365" s="31" t="s">
        <v>1301</v>
      </c>
      <c r="D365" s="32"/>
      <c r="E365" s="30">
        <v>1</v>
      </c>
      <c r="F365" s="33">
        <v>68.600000000000009</v>
      </c>
      <c r="H365" s="70"/>
    </row>
    <row r="366" spans="2:8" ht="13.7" customHeight="1" x14ac:dyDescent="0.2">
      <c r="B366" s="30" t="s">
        <v>1295</v>
      </c>
      <c r="C366" s="31" t="s">
        <v>1119</v>
      </c>
      <c r="D366" s="32"/>
      <c r="E366" s="30">
        <v>1</v>
      </c>
      <c r="F366" s="33">
        <v>107.80000000000001</v>
      </c>
      <c r="H366" s="70"/>
    </row>
    <row r="367" spans="2:8" ht="13.7" customHeight="1" x14ac:dyDescent="0.2">
      <c r="B367" s="30" t="s">
        <v>1296</v>
      </c>
      <c r="C367" s="31" t="s">
        <v>1302</v>
      </c>
      <c r="D367" s="32"/>
      <c r="E367" s="30">
        <v>1</v>
      </c>
      <c r="F367" s="33">
        <v>124.7</v>
      </c>
      <c r="H367" s="70"/>
    </row>
    <row r="368" spans="2:8" ht="13.7" customHeight="1" x14ac:dyDescent="0.2">
      <c r="B368" s="30" t="s">
        <v>1360</v>
      </c>
      <c r="C368" s="31" t="s">
        <v>1361</v>
      </c>
      <c r="D368" s="32"/>
      <c r="E368" s="30">
        <v>1</v>
      </c>
      <c r="F368" s="33">
        <v>15.3</v>
      </c>
      <c r="H368" s="70"/>
    </row>
    <row r="369" spans="2:8" ht="13.7" customHeight="1" x14ac:dyDescent="0.2">
      <c r="B369" s="30" t="s">
        <v>1362</v>
      </c>
      <c r="C369" s="31" t="s">
        <v>1363</v>
      </c>
      <c r="D369" s="32"/>
      <c r="E369" s="30">
        <v>1</v>
      </c>
      <c r="F369" s="33">
        <v>15.3</v>
      </c>
      <c r="H369" s="70"/>
    </row>
    <row r="370" spans="2:8" ht="13.7" customHeight="1" x14ac:dyDescent="0.2">
      <c r="B370" s="30" t="s">
        <v>1364</v>
      </c>
      <c r="C370" s="31" t="s">
        <v>1365</v>
      </c>
      <c r="D370" s="32"/>
      <c r="E370" s="30">
        <v>1</v>
      </c>
      <c r="F370" s="33">
        <v>15.3</v>
      </c>
      <c r="H370" s="70"/>
    </row>
    <row r="371" spans="2:8" ht="13.7" customHeight="1" x14ac:dyDescent="0.2">
      <c r="B371" s="30" t="s">
        <v>1366</v>
      </c>
      <c r="C371" s="31" t="s">
        <v>1367</v>
      </c>
      <c r="D371" s="32"/>
      <c r="E371" s="30">
        <v>1</v>
      </c>
      <c r="F371" s="33">
        <v>15.3</v>
      </c>
      <c r="H371" s="70"/>
    </row>
    <row r="372" spans="2:8" ht="13.7" customHeight="1" x14ac:dyDescent="0.2">
      <c r="B372" s="30" t="s">
        <v>226</v>
      </c>
      <c r="C372" s="31" t="s">
        <v>1449</v>
      </c>
      <c r="D372" s="32"/>
      <c r="E372" s="30">
        <v>1</v>
      </c>
      <c r="F372" s="33">
        <v>15.3</v>
      </c>
      <c r="H372" s="70"/>
    </row>
    <row r="373" spans="2:8" ht="13.7" customHeight="1" x14ac:dyDescent="0.2">
      <c r="B373" s="30" t="s">
        <v>227</v>
      </c>
      <c r="C373" s="31" t="s">
        <v>1450</v>
      </c>
      <c r="D373" s="32"/>
      <c r="E373" s="30">
        <v>1</v>
      </c>
      <c r="F373" s="33">
        <v>17.100000000000001</v>
      </c>
      <c r="H373" s="70"/>
    </row>
    <row r="374" spans="2:8" ht="13.7" customHeight="1" x14ac:dyDescent="0.2">
      <c r="B374" s="30" t="s">
        <v>1368</v>
      </c>
      <c r="C374" s="31" t="s">
        <v>1369</v>
      </c>
      <c r="D374" s="32"/>
      <c r="E374" s="30">
        <v>1</v>
      </c>
      <c r="F374" s="33">
        <v>17.100000000000001</v>
      </c>
      <c r="H374" s="70"/>
    </row>
    <row r="375" spans="2:8" ht="13.7" customHeight="1" x14ac:dyDescent="0.2">
      <c r="B375" s="30" t="s">
        <v>1370</v>
      </c>
      <c r="C375" s="31" t="s">
        <v>1371</v>
      </c>
      <c r="D375" s="32"/>
      <c r="E375" s="30">
        <v>1</v>
      </c>
      <c r="F375" s="33">
        <v>17.100000000000001</v>
      </c>
      <c r="H375" s="70"/>
    </row>
    <row r="376" spans="2:8" ht="13.7" customHeight="1" x14ac:dyDescent="0.2">
      <c r="B376" s="30" t="s">
        <v>786</v>
      </c>
      <c r="C376" s="31" t="s">
        <v>1451</v>
      </c>
      <c r="D376" s="32"/>
      <c r="E376" s="30">
        <v>1</v>
      </c>
      <c r="F376" s="33">
        <v>36.6</v>
      </c>
      <c r="H376" s="70"/>
    </row>
    <row r="377" spans="2:8" ht="13.7" customHeight="1" x14ac:dyDescent="0.2">
      <c r="B377" s="30" t="s">
        <v>1372</v>
      </c>
      <c r="C377" s="31" t="s">
        <v>1373</v>
      </c>
      <c r="D377" s="32"/>
      <c r="E377" s="30">
        <v>1</v>
      </c>
      <c r="F377" s="33">
        <v>36.6</v>
      </c>
      <c r="H377" s="70"/>
    </row>
    <row r="378" spans="2:8" ht="13.7" customHeight="1" x14ac:dyDescent="0.2">
      <c r="B378" s="30" t="s">
        <v>1374</v>
      </c>
      <c r="C378" s="31" t="s">
        <v>1375</v>
      </c>
      <c r="D378" s="32"/>
      <c r="E378" s="30">
        <v>1</v>
      </c>
      <c r="F378" s="33">
        <v>36.6</v>
      </c>
      <c r="H378" s="70"/>
    </row>
    <row r="379" spans="2:8" ht="13.7" customHeight="1" x14ac:dyDescent="0.2">
      <c r="B379" s="30" t="s">
        <v>228</v>
      </c>
      <c r="C379" s="31" t="s">
        <v>1452</v>
      </c>
      <c r="D379" s="32"/>
      <c r="E379" s="30">
        <v>1</v>
      </c>
      <c r="F379" s="33">
        <v>17.100000000000001</v>
      </c>
      <c r="H379" s="70"/>
    </row>
    <row r="380" spans="2:8" ht="13.7" customHeight="1" x14ac:dyDescent="0.2">
      <c r="B380" s="30" t="s">
        <v>1376</v>
      </c>
      <c r="C380" s="31" t="s">
        <v>1377</v>
      </c>
      <c r="D380" s="32"/>
      <c r="E380" s="30">
        <v>1</v>
      </c>
      <c r="F380" s="33">
        <v>17.100000000000001</v>
      </c>
      <c r="H380" s="70"/>
    </row>
    <row r="381" spans="2:8" ht="13.7" customHeight="1" x14ac:dyDescent="0.2">
      <c r="B381" s="30" t="s">
        <v>1378</v>
      </c>
      <c r="C381" s="31" t="s">
        <v>1379</v>
      </c>
      <c r="D381" s="32"/>
      <c r="E381" s="30">
        <v>1</v>
      </c>
      <c r="F381" s="33">
        <v>17.100000000000001</v>
      </c>
      <c r="H381" s="70"/>
    </row>
    <row r="382" spans="2:8" ht="13.7" customHeight="1" x14ac:dyDescent="0.2">
      <c r="B382" s="30" t="s">
        <v>790</v>
      </c>
      <c r="C382" s="31" t="s">
        <v>1453</v>
      </c>
      <c r="D382" s="32"/>
      <c r="E382" s="30">
        <v>1</v>
      </c>
      <c r="F382" s="33">
        <v>21.5</v>
      </c>
      <c r="H382" s="70"/>
    </row>
    <row r="383" spans="2:8" ht="13.7" customHeight="1" x14ac:dyDescent="0.2">
      <c r="B383" s="30" t="s">
        <v>1380</v>
      </c>
      <c r="C383" s="31" t="s">
        <v>1381</v>
      </c>
      <c r="D383" s="32"/>
      <c r="E383" s="30">
        <v>1</v>
      </c>
      <c r="F383" s="33">
        <v>21.5</v>
      </c>
      <c r="H383" s="70"/>
    </row>
    <row r="384" spans="2:8" ht="13.7" customHeight="1" x14ac:dyDescent="0.2">
      <c r="B384" s="30" t="s">
        <v>1382</v>
      </c>
      <c r="C384" s="31" t="s">
        <v>1383</v>
      </c>
      <c r="D384" s="32"/>
      <c r="E384" s="30">
        <v>1</v>
      </c>
      <c r="F384" s="33">
        <v>21.5</v>
      </c>
      <c r="H384" s="70"/>
    </row>
    <row r="385" spans="2:8" ht="13.7" customHeight="1" x14ac:dyDescent="0.2">
      <c r="B385" s="30" t="s">
        <v>229</v>
      </c>
      <c r="C385" s="31" t="s">
        <v>1454</v>
      </c>
      <c r="D385" s="32"/>
      <c r="E385" s="30">
        <v>1</v>
      </c>
      <c r="F385" s="33">
        <v>29.700000000000003</v>
      </c>
      <c r="H385" s="70"/>
    </row>
    <row r="386" spans="2:8" ht="13.7" customHeight="1" x14ac:dyDescent="0.2">
      <c r="B386" s="30" t="s">
        <v>1384</v>
      </c>
      <c r="C386" s="31" t="s">
        <v>1455</v>
      </c>
      <c r="D386" s="32"/>
      <c r="E386" s="30">
        <v>1</v>
      </c>
      <c r="F386" s="33">
        <v>29.700000000000003</v>
      </c>
      <c r="H386" s="70"/>
    </row>
    <row r="387" spans="2:8" ht="13.7" customHeight="1" x14ac:dyDescent="0.2">
      <c r="B387" s="30" t="s">
        <v>1385</v>
      </c>
      <c r="C387" s="31" t="s">
        <v>1456</v>
      </c>
      <c r="D387" s="32"/>
      <c r="E387" s="30">
        <v>1</v>
      </c>
      <c r="F387" s="33">
        <v>29.700000000000003</v>
      </c>
      <c r="H387" s="70"/>
    </row>
    <row r="388" spans="2:8" ht="13.7" customHeight="1" x14ac:dyDescent="0.2">
      <c r="B388" s="30" t="s">
        <v>230</v>
      </c>
      <c r="C388" s="31" t="s">
        <v>1457</v>
      </c>
      <c r="D388" s="32"/>
      <c r="E388" s="30">
        <v>1</v>
      </c>
      <c r="F388" s="33">
        <v>28.400000000000002</v>
      </c>
      <c r="H388" s="70"/>
    </row>
    <row r="389" spans="2:8" ht="13.7" customHeight="1" x14ac:dyDescent="0.2">
      <c r="B389" s="30" t="s">
        <v>1386</v>
      </c>
      <c r="C389" s="31" t="s">
        <v>1387</v>
      </c>
      <c r="D389" s="32"/>
      <c r="E389" s="30">
        <v>1</v>
      </c>
      <c r="F389" s="33">
        <v>28.400000000000002</v>
      </c>
      <c r="H389" s="70"/>
    </row>
    <row r="390" spans="2:8" ht="13.7" customHeight="1" x14ac:dyDescent="0.2">
      <c r="B390" s="30" t="s">
        <v>1388</v>
      </c>
      <c r="C390" s="31" t="s">
        <v>1389</v>
      </c>
      <c r="D390" s="32"/>
      <c r="E390" s="30">
        <v>1</v>
      </c>
      <c r="F390" s="33">
        <v>28.400000000000002</v>
      </c>
      <c r="H390" s="70"/>
    </row>
    <row r="391" spans="2:8" ht="13.7" customHeight="1" x14ac:dyDescent="0.2">
      <c r="B391" s="30" t="s">
        <v>231</v>
      </c>
      <c r="C391" s="31" t="s">
        <v>1458</v>
      </c>
      <c r="D391" s="32"/>
      <c r="E391" s="30">
        <v>1</v>
      </c>
      <c r="F391" s="33">
        <v>15.100000000000001</v>
      </c>
      <c r="H391" s="70"/>
    </row>
    <row r="392" spans="2:8" ht="13.7" customHeight="1" x14ac:dyDescent="0.2">
      <c r="B392" s="30" t="s">
        <v>1390</v>
      </c>
      <c r="C392" s="31" t="s">
        <v>1391</v>
      </c>
      <c r="D392" s="32"/>
      <c r="E392" s="30">
        <v>1</v>
      </c>
      <c r="F392" s="33">
        <v>15.100000000000001</v>
      </c>
      <c r="H392" s="70"/>
    </row>
    <row r="393" spans="2:8" ht="13.7" customHeight="1" x14ac:dyDescent="0.2">
      <c r="B393" s="30" t="s">
        <v>1392</v>
      </c>
      <c r="C393" s="31" t="s">
        <v>1393</v>
      </c>
      <c r="D393" s="32"/>
      <c r="E393" s="30">
        <v>1</v>
      </c>
      <c r="F393" s="33">
        <v>15.100000000000001</v>
      </c>
      <c r="H393" s="70"/>
    </row>
    <row r="394" spans="2:8" ht="13.7" customHeight="1" x14ac:dyDescent="0.2">
      <c r="B394" s="30" t="s">
        <v>232</v>
      </c>
      <c r="C394" s="31" t="s">
        <v>773</v>
      </c>
      <c r="D394" s="32"/>
      <c r="E394" s="30">
        <v>1</v>
      </c>
      <c r="F394" s="33">
        <v>64.5</v>
      </c>
      <c r="H394" s="70"/>
    </row>
    <row r="395" spans="2:8" ht="13.7" customHeight="1" x14ac:dyDescent="0.2">
      <c r="B395" s="30" t="s">
        <v>233</v>
      </c>
      <c r="C395" s="31" t="s">
        <v>872</v>
      </c>
      <c r="D395" s="32"/>
      <c r="E395" s="30">
        <v>1</v>
      </c>
      <c r="F395" s="33">
        <v>203.3</v>
      </c>
      <c r="H395" s="70"/>
    </row>
    <row r="396" spans="2:8" ht="13.7" customHeight="1" x14ac:dyDescent="0.2">
      <c r="B396" s="30" t="s">
        <v>234</v>
      </c>
      <c r="C396" s="31" t="s">
        <v>1459</v>
      </c>
      <c r="D396" s="32"/>
      <c r="E396" s="30">
        <v>1</v>
      </c>
      <c r="F396" s="33">
        <v>13.8</v>
      </c>
      <c r="H396" s="70"/>
    </row>
    <row r="397" spans="2:8" ht="13.7" customHeight="1" x14ac:dyDescent="0.2">
      <c r="B397" s="30" t="s">
        <v>1394</v>
      </c>
      <c r="C397" s="31" t="s">
        <v>1395</v>
      </c>
      <c r="D397" s="32"/>
      <c r="E397" s="30">
        <v>1</v>
      </c>
      <c r="F397" s="33">
        <v>13.8</v>
      </c>
      <c r="H397" s="70"/>
    </row>
    <row r="398" spans="2:8" ht="13.7" customHeight="1" x14ac:dyDescent="0.2">
      <c r="B398" s="30" t="s">
        <v>1396</v>
      </c>
      <c r="C398" s="31" t="s">
        <v>1397</v>
      </c>
      <c r="D398" s="32"/>
      <c r="E398" s="30">
        <v>1</v>
      </c>
      <c r="F398" s="33">
        <v>13.8</v>
      </c>
      <c r="H398" s="70"/>
    </row>
    <row r="399" spans="2:8" ht="13.7" customHeight="1" x14ac:dyDescent="0.2">
      <c r="B399" s="30" t="s">
        <v>235</v>
      </c>
      <c r="C399" s="31" t="s">
        <v>1460</v>
      </c>
      <c r="D399" s="32"/>
      <c r="E399" s="30">
        <v>1</v>
      </c>
      <c r="F399" s="33">
        <v>15.8</v>
      </c>
      <c r="H399" s="70"/>
    </row>
    <row r="400" spans="2:8" ht="13.7" customHeight="1" x14ac:dyDescent="0.2">
      <c r="B400" s="30" t="s">
        <v>1398</v>
      </c>
      <c r="C400" s="31" t="s">
        <v>1399</v>
      </c>
      <c r="D400" s="32"/>
      <c r="E400" s="30">
        <v>1</v>
      </c>
      <c r="F400" s="33">
        <v>15.8</v>
      </c>
      <c r="H400" s="70"/>
    </row>
    <row r="401" spans="2:8" ht="13.7" customHeight="1" x14ac:dyDescent="0.2">
      <c r="B401" s="30" t="s">
        <v>1400</v>
      </c>
      <c r="C401" s="31" t="s">
        <v>1401</v>
      </c>
      <c r="D401" s="32"/>
      <c r="E401" s="30">
        <v>1</v>
      </c>
      <c r="F401" s="33">
        <v>15.8</v>
      </c>
      <c r="H401" s="70"/>
    </row>
    <row r="402" spans="2:8" ht="13.7" customHeight="1" x14ac:dyDescent="0.2">
      <c r="B402" s="30" t="s">
        <v>1237</v>
      </c>
      <c r="C402" s="31" t="s">
        <v>1461</v>
      </c>
      <c r="D402" s="32"/>
      <c r="E402" s="30">
        <v>1</v>
      </c>
      <c r="F402" s="33">
        <v>40.1</v>
      </c>
      <c r="H402" s="70"/>
    </row>
    <row r="403" spans="2:8" ht="13.7" customHeight="1" x14ac:dyDescent="0.2">
      <c r="B403" s="30" t="s">
        <v>1402</v>
      </c>
      <c r="C403" s="31" t="s">
        <v>1403</v>
      </c>
      <c r="D403" s="32"/>
      <c r="E403" s="30">
        <v>1</v>
      </c>
      <c r="F403" s="33">
        <v>40.1</v>
      </c>
      <c r="H403" s="70"/>
    </row>
    <row r="404" spans="2:8" ht="13.7" customHeight="1" x14ac:dyDescent="0.2">
      <c r="B404" s="30" t="s">
        <v>1404</v>
      </c>
      <c r="C404" s="31" t="s">
        <v>1405</v>
      </c>
      <c r="D404" s="32"/>
      <c r="E404" s="30">
        <v>1</v>
      </c>
      <c r="F404" s="33">
        <v>40.1</v>
      </c>
      <c r="H404" s="70"/>
    </row>
    <row r="405" spans="2:8" ht="13.7" customHeight="1" x14ac:dyDescent="0.2">
      <c r="B405" s="30" t="s">
        <v>236</v>
      </c>
      <c r="C405" s="31" t="s">
        <v>938</v>
      </c>
      <c r="D405" s="32"/>
      <c r="E405" s="30">
        <v>1</v>
      </c>
      <c r="F405" s="33">
        <v>52.900000000000006</v>
      </c>
      <c r="H405" s="70"/>
    </row>
    <row r="406" spans="2:8" ht="13.7" customHeight="1" x14ac:dyDescent="0.2">
      <c r="B406" s="30" t="s">
        <v>1543</v>
      </c>
      <c r="C406" s="31" t="s">
        <v>1544</v>
      </c>
      <c r="D406" s="32"/>
      <c r="E406" s="30">
        <v>1</v>
      </c>
      <c r="F406" s="33">
        <v>52.900000000000006</v>
      </c>
      <c r="H406" s="70"/>
    </row>
    <row r="407" spans="2:8" ht="13.7" customHeight="1" x14ac:dyDescent="0.2">
      <c r="B407" s="30" t="s">
        <v>237</v>
      </c>
      <c r="C407" s="31" t="s">
        <v>1462</v>
      </c>
      <c r="D407" s="32"/>
      <c r="E407" s="30">
        <v>1</v>
      </c>
      <c r="F407" s="33">
        <v>27.900000000000002</v>
      </c>
      <c r="H407" s="70"/>
    </row>
    <row r="408" spans="2:8" ht="13.7" customHeight="1" x14ac:dyDescent="0.2">
      <c r="B408" s="30" t="s">
        <v>1406</v>
      </c>
      <c r="C408" s="31" t="s">
        <v>1463</v>
      </c>
      <c r="D408" s="32"/>
      <c r="E408" s="30">
        <v>1</v>
      </c>
      <c r="F408" s="33">
        <v>27.900000000000002</v>
      </c>
      <c r="H408" s="70"/>
    </row>
    <row r="409" spans="2:8" ht="13.7" customHeight="1" x14ac:dyDescent="0.2">
      <c r="B409" s="30" t="s">
        <v>1407</v>
      </c>
      <c r="C409" s="31" t="s">
        <v>1464</v>
      </c>
      <c r="D409" s="32"/>
      <c r="E409" s="30">
        <v>1</v>
      </c>
      <c r="F409" s="33">
        <v>27.900000000000002</v>
      </c>
      <c r="H409" s="70"/>
    </row>
    <row r="410" spans="2:8" ht="13.7" customHeight="1" x14ac:dyDescent="0.2">
      <c r="B410" s="30" t="s">
        <v>238</v>
      </c>
      <c r="C410" s="31" t="s">
        <v>1465</v>
      </c>
      <c r="D410" s="32"/>
      <c r="E410" s="30">
        <v>1</v>
      </c>
      <c r="F410" s="33">
        <v>15.3</v>
      </c>
      <c r="H410" s="70"/>
    </row>
    <row r="411" spans="2:8" ht="13.7" customHeight="1" x14ac:dyDescent="0.2">
      <c r="B411" s="30" t="s">
        <v>1408</v>
      </c>
      <c r="C411" s="31" t="s">
        <v>1409</v>
      </c>
      <c r="D411" s="32"/>
      <c r="E411" s="30">
        <v>1</v>
      </c>
      <c r="F411" s="33">
        <v>15.3</v>
      </c>
      <c r="H411" s="70"/>
    </row>
    <row r="412" spans="2:8" ht="13.7" customHeight="1" x14ac:dyDescent="0.2">
      <c r="B412" s="30" t="s">
        <v>1410</v>
      </c>
      <c r="C412" s="31" t="s">
        <v>1466</v>
      </c>
      <c r="D412" s="32"/>
      <c r="E412" s="30">
        <v>1</v>
      </c>
      <c r="F412" s="33">
        <v>15.3</v>
      </c>
      <c r="H412" s="70"/>
    </row>
    <row r="413" spans="2:8" ht="13.7" customHeight="1" x14ac:dyDescent="0.2">
      <c r="B413" s="30" t="s">
        <v>1010</v>
      </c>
      <c r="C413" s="31" t="s">
        <v>1467</v>
      </c>
      <c r="D413" s="32"/>
      <c r="E413" s="30">
        <v>1</v>
      </c>
      <c r="F413" s="33">
        <v>16.100000000000001</v>
      </c>
      <c r="H413" s="70"/>
    </row>
    <row r="414" spans="2:8" ht="13.7" customHeight="1" x14ac:dyDescent="0.2">
      <c r="B414" s="30" t="s">
        <v>239</v>
      </c>
      <c r="C414" s="31" t="s">
        <v>1468</v>
      </c>
      <c r="D414" s="32"/>
      <c r="E414" s="30">
        <v>1</v>
      </c>
      <c r="F414" s="33">
        <v>15.3</v>
      </c>
      <c r="H414" s="70"/>
    </row>
    <row r="415" spans="2:8" ht="13.7" customHeight="1" x14ac:dyDescent="0.2">
      <c r="B415" s="30" t="s">
        <v>1411</v>
      </c>
      <c r="C415" s="31" t="s">
        <v>1412</v>
      </c>
      <c r="D415" s="32"/>
      <c r="E415" s="30">
        <v>1</v>
      </c>
      <c r="F415" s="33">
        <v>15.3</v>
      </c>
      <c r="H415" s="70"/>
    </row>
    <row r="416" spans="2:8" ht="13.7" customHeight="1" x14ac:dyDescent="0.2">
      <c r="B416" s="30" t="s">
        <v>1413</v>
      </c>
      <c r="C416" s="31" t="s">
        <v>1414</v>
      </c>
      <c r="D416" s="32"/>
      <c r="E416" s="30">
        <v>1</v>
      </c>
      <c r="F416" s="33">
        <v>15.3</v>
      </c>
      <c r="H416" s="70"/>
    </row>
    <row r="417" spans="2:8" ht="13.7" customHeight="1" x14ac:dyDescent="0.2">
      <c r="B417" s="30" t="s">
        <v>240</v>
      </c>
      <c r="C417" s="31" t="s">
        <v>1469</v>
      </c>
      <c r="D417" s="32"/>
      <c r="E417" s="30">
        <v>1</v>
      </c>
      <c r="F417" s="33">
        <v>15.3</v>
      </c>
      <c r="H417" s="70"/>
    </row>
    <row r="418" spans="2:8" ht="13.7" customHeight="1" x14ac:dyDescent="0.2">
      <c r="B418" s="30" t="s">
        <v>789</v>
      </c>
      <c r="C418" s="31" t="s">
        <v>1470</v>
      </c>
      <c r="D418" s="32"/>
      <c r="E418" s="30">
        <v>1</v>
      </c>
      <c r="F418" s="33">
        <v>15.3</v>
      </c>
      <c r="H418" s="70"/>
    </row>
    <row r="419" spans="2:8" ht="13.7" customHeight="1" x14ac:dyDescent="0.2">
      <c r="B419" s="30" t="s">
        <v>1415</v>
      </c>
      <c r="C419" s="31" t="s">
        <v>1416</v>
      </c>
      <c r="D419" s="32"/>
      <c r="E419" s="30">
        <v>1</v>
      </c>
      <c r="F419" s="33">
        <v>15.3</v>
      </c>
      <c r="H419" s="70"/>
    </row>
    <row r="420" spans="2:8" ht="13.7" customHeight="1" x14ac:dyDescent="0.2">
      <c r="B420" s="30" t="s">
        <v>1417</v>
      </c>
      <c r="C420" s="31" t="s">
        <v>1418</v>
      </c>
      <c r="D420" s="32"/>
      <c r="E420" s="30">
        <v>1</v>
      </c>
      <c r="F420" s="33">
        <v>15.3</v>
      </c>
      <c r="H420" s="70"/>
    </row>
    <row r="421" spans="2:8" ht="13.7" customHeight="1" x14ac:dyDescent="0.2">
      <c r="B421" s="30" t="s">
        <v>241</v>
      </c>
      <c r="C421" s="31" t="s">
        <v>928</v>
      </c>
      <c r="D421" s="32"/>
      <c r="E421" s="30">
        <v>1</v>
      </c>
      <c r="F421" s="33">
        <v>1.8</v>
      </c>
      <c r="H421" s="70"/>
    </row>
    <row r="422" spans="2:8" ht="13.7" customHeight="1" x14ac:dyDescent="0.2">
      <c r="B422" s="39"/>
      <c r="C422" s="40"/>
      <c r="D422" s="41"/>
      <c r="E422" s="39"/>
      <c r="F422" s="42"/>
      <c r="H422" s="70"/>
    </row>
    <row r="423" spans="2:8" ht="13.7" customHeight="1" x14ac:dyDescent="0.2">
      <c r="B423" s="60" t="s">
        <v>945</v>
      </c>
      <c r="C423" s="61"/>
      <c r="D423" s="61"/>
      <c r="E423" s="61"/>
      <c r="F423" s="62"/>
      <c r="H423" s="70"/>
    </row>
    <row r="424" spans="2:8" ht="13.7" customHeight="1" x14ac:dyDescent="0.2">
      <c r="B424" s="30" t="s">
        <v>216</v>
      </c>
      <c r="C424" s="31" t="s">
        <v>623</v>
      </c>
      <c r="D424" s="32"/>
      <c r="E424" s="30">
        <v>1</v>
      </c>
      <c r="F424" s="33">
        <v>87.100000000000009</v>
      </c>
      <c r="H424" s="70"/>
    </row>
    <row r="425" spans="2:8" ht="13.7" customHeight="1" x14ac:dyDescent="0.2">
      <c r="B425" s="30" t="s">
        <v>217</v>
      </c>
      <c r="C425" s="31" t="s">
        <v>624</v>
      </c>
      <c r="D425" s="32"/>
      <c r="E425" s="30">
        <v>1</v>
      </c>
      <c r="F425" s="33">
        <v>87.100000000000009</v>
      </c>
      <c r="H425" s="70"/>
    </row>
    <row r="426" spans="2:8" ht="13.7" customHeight="1" x14ac:dyDescent="0.2">
      <c r="B426" s="30" t="s">
        <v>218</v>
      </c>
      <c r="C426" s="31" t="s">
        <v>625</v>
      </c>
      <c r="D426" s="32"/>
      <c r="E426" s="30">
        <v>1</v>
      </c>
      <c r="F426" s="33">
        <v>87.100000000000009</v>
      </c>
      <c r="H426" s="70"/>
    </row>
    <row r="427" spans="2:8" ht="13.7" customHeight="1" x14ac:dyDescent="0.2">
      <c r="B427" s="30" t="s">
        <v>219</v>
      </c>
      <c r="C427" s="31" t="s">
        <v>1120</v>
      </c>
      <c r="D427" s="32"/>
      <c r="E427" s="30">
        <v>1</v>
      </c>
      <c r="F427" s="33">
        <v>17.100000000000001</v>
      </c>
      <c r="H427" s="70"/>
    </row>
    <row r="428" spans="2:8" ht="13.7" customHeight="1" x14ac:dyDescent="0.2">
      <c r="B428" s="34" t="s">
        <v>1297</v>
      </c>
      <c r="C428" s="31" t="s">
        <v>1298</v>
      </c>
      <c r="D428" s="32"/>
      <c r="E428" s="30">
        <v>1</v>
      </c>
      <c r="F428" s="33">
        <v>55.400000000000006</v>
      </c>
      <c r="H428" s="70"/>
    </row>
    <row r="429" spans="2:8" ht="13.7" customHeight="1" x14ac:dyDescent="0.2">
      <c r="B429" s="30" t="s">
        <v>220</v>
      </c>
      <c r="C429" s="31" t="s">
        <v>626</v>
      </c>
      <c r="D429" s="32"/>
      <c r="E429" s="30">
        <v>1</v>
      </c>
      <c r="F429" s="33">
        <v>13.8</v>
      </c>
      <c r="H429" s="70"/>
    </row>
    <row r="430" spans="2:8" ht="13.7" customHeight="1" x14ac:dyDescent="0.2">
      <c r="B430" s="30" t="s">
        <v>221</v>
      </c>
      <c r="C430" s="31" t="s">
        <v>627</v>
      </c>
      <c r="D430" s="32"/>
      <c r="E430" s="30">
        <v>1</v>
      </c>
      <c r="F430" s="33">
        <v>13.8</v>
      </c>
      <c r="H430" s="70"/>
    </row>
    <row r="431" spans="2:8" ht="13.7" customHeight="1" x14ac:dyDescent="0.2">
      <c r="B431" s="30" t="s">
        <v>222</v>
      </c>
      <c r="C431" s="31" t="s">
        <v>628</v>
      </c>
      <c r="D431" s="32"/>
      <c r="E431" s="30">
        <v>1</v>
      </c>
      <c r="F431" s="33">
        <v>13.8</v>
      </c>
      <c r="H431" s="70"/>
    </row>
    <row r="432" spans="2:8" ht="13.7" customHeight="1" x14ac:dyDescent="0.2">
      <c r="B432" s="30" t="s">
        <v>223</v>
      </c>
      <c r="C432" s="31" t="s">
        <v>629</v>
      </c>
      <c r="D432" s="32"/>
      <c r="E432" s="30">
        <v>1</v>
      </c>
      <c r="F432" s="33">
        <v>13.8</v>
      </c>
      <c r="H432" s="70"/>
    </row>
    <row r="433" spans="2:8" ht="13.7" customHeight="1" x14ac:dyDescent="0.2">
      <c r="B433" s="30" t="s">
        <v>224</v>
      </c>
      <c r="C433" s="31" t="s">
        <v>630</v>
      </c>
      <c r="D433" s="32"/>
      <c r="E433" s="30">
        <v>1</v>
      </c>
      <c r="F433" s="33">
        <v>13.8</v>
      </c>
      <c r="H433" s="70"/>
    </row>
    <row r="434" spans="2:8" ht="13.7" customHeight="1" x14ac:dyDescent="0.2">
      <c r="B434" s="30" t="s">
        <v>225</v>
      </c>
      <c r="C434" s="31" t="s">
        <v>631</v>
      </c>
      <c r="D434" s="32"/>
      <c r="E434" s="30">
        <v>1</v>
      </c>
      <c r="F434" s="33">
        <v>16.5</v>
      </c>
      <c r="H434" s="70"/>
    </row>
    <row r="435" spans="2:8" ht="13.7" customHeight="1" x14ac:dyDescent="0.2">
      <c r="B435" s="39"/>
      <c r="C435" s="40"/>
      <c r="D435" s="41"/>
      <c r="E435" s="39"/>
      <c r="F435" s="56"/>
      <c r="H435" s="70"/>
    </row>
    <row r="436" spans="2:8" ht="13.7" customHeight="1" x14ac:dyDescent="0.2">
      <c r="B436" s="63" t="s">
        <v>1311</v>
      </c>
      <c r="C436" s="64"/>
      <c r="D436" s="64"/>
      <c r="E436" s="64"/>
      <c r="F436" s="65"/>
      <c r="H436" s="70"/>
    </row>
    <row r="437" spans="2:8" ht="13.7" customHeight="1" x14ac:dyDescent="0.2">
      <c r="B437" s="57" t="s">
        <v>1312</v>
      </c>
      <c r="C437" s="59" t="s">
        <v>1313</v>
      </c>
      <c r="D437" s="32" t="s">
        <v>926</v>
      </c>
      <c r="E437" s="58">
        <v>1</v>
      </c>
      <c r="F437" s="33">
        <v>221.60000000000002</v>
      </c>
      <c r="H437" s="70"/>
    </row>
    <row r="438" spans="2:8" ht="13.7" customHeight="1" x14ac:dyDescent="0.2">
      <c r="B438" s="57" t="s">
        <v>1314</v>
      </c>
      <c r="C438" s="59" t="s">
        <v>1315</v>
      </c>
      <c r="D438" s="32" t="s">
        <v>926</v>
      </c>
      <c r="E438" s="58">
        <v>1</v>
      </c>
      <c r="F438" s="33">
        <v>241.5</v>
      </c>
      <c r="H438" s="70"/>
    </row>
    <row r="439" spans="2:8" ht="13.7" customHeight="1" x14ac:dyDescent="0.2">
      <c r="B439" s="57" t="s">
        <v>1316</v>
      </c>
      <c r="C439" s="59" t="s">
        <v>1317</v>
      </c>
      <c r="D439" s="32" t="s">
        <v>926</v>
      </c>
      <c r="E439" s="58">
        <v>1</v>
      </c>
      <c r="F439" s="33">
        <v>244.70000000000002</v>
      </c>
      <c r="H439" s="70"/>
    </row>
    <row r="440" spans="2:8" ht="13.7" customHeight="1" x14ac:dyDescent="0.2">
      <c r="B440" s="57" t="s">
        <v>1318</v>
      </c>
      <c r="C440" s="59" t="s">
        <v>1319</v>
      </c>
      <c r="D440" s="32" t="s">
        <v>926</v>
      </c>
      <c r="E440" s="58">
        <v>1</v>
      </c>
      <c r="F440" s="33">
        <v>277.2</v>
      </c>
      <c r="H440" s="70"/>
    </row>
    <row r="441" spans="2:8" ht="13.7" customHeight="1" x14ac:dyDescent="0.2">
      <c r="B441" s="57" t="s">
        <v>1320</v>
      </c>
      <c r="C441" s="59" t="s">
        <v>1321</v>
      </c>
      <c r="D441" s="32" t="s">
        <v>926</v>
      </c>
      <c r="E441" s="58">
        <v>1</v>
      </c>
      <c r="F441" s="33">
        <v>170.10000000000002</v>
      </c>
      <c r="H441" s="70"/>
    </row>
    <row r="442" spans="2:8" ht="13.7" customHeight="1" x14ac:dyDescent="0.2">
      <c r="B442" s="57" t="s">
        <v>1322</v>
      </c>
      <c r="C442" s="59" t="s">
        <v>1323</v>
      </c>
      <c r="D442" s="32" t="s">
        <v>926</v>
      </c>
      <c r="E442" s="58">
        <v>1</v>
      </c>
      <c r="F442" s="33">
        <v>184.8</v>
      </c>
      <c r="H442" s="70"/>
    </row>
    <row r="443" spans="2:8" ht="13.7" customHeight="1" x14ac:dyDescent="0.2">
      <c r="B443" s="57" t="s">
        <v>1324</v>
      </c>
      <c r="C443" s="59" t="s">
        <v>1325</v>
      </c>
      <c r="D443" s="32" t="s">
        <v>926</v>
      </c>
      <c r="E443" s="58">
        <v>1</v>
      </c>
      <c r="F443" s="33">
        <v>242.60000000000002</v>
      </c>
      <c r="H443" s="70"/>
    </row>
    <row r="444" spans="2:8" ht="13.7" customHeight="1" x14ac:dyDescent="0.2">
      <c r="B444" s="57" t="s">
        <v>1326</v>
      </c>
      <c r="C444" s="59" t="s">
        <v>1507</v>
      </c>
      <c r="D444" s="32" t="s">
        <v>926</v>
      </c>
      <c r="E444" s="58">
        <v>1</v>
      </c>
      <c r="F444" s="33">
        <v>264.60000000000002</v>
      </c>
      <c r="H444" s="70"/>
    </row>
    <row r="445" spans="2:8" ht="13.7" customHeight="1" x14ac:dyDescent="0.2">
      <c r="B445" s="57" t="s">
        <v>1419</v>
      </c>
      <c r="C445" s="59" t="s">
        <v>1420</v>
      </c>
      <c r="D445" s="32" t="s">
        <v>926</v>
      </c>
      <c r="E445" s="58">
        <v>1</v>
      </c>
      <c r="F445" s="33">
        <v>709.80000000000007</v>
      </c>
      <c r="H445" s="70"/>
    </row>
    <row r="446" spans="2:8" ht="13.7" customHeight="1" x14ac:dyDescent="0.2">
      <c r="B446" s="57" t="s">
        <v>1327</v>
      </c>
      <c r="C446" s="59" t="s">
        <v>1328</v>
      </c>
      <c r="D446" s="32" t="s">
        <v>926</v>
      </c>
      <c r="E446" s="58">
        <v>1</v>
      </c>
      <c r="F446" s="33">
        <v>286.7</v>
      </c>
      <c r="H446" s="70"/>
    </row>
    <row r="447" spans="2:8" ht="13.7" customHeight="1" x14ac:dyDescent="0.2">
      <c r="B447" s="57" t="s">
        <v>1421</v>
      </c>
      <c r="C447" s="59" t="s">
        <v>1422</v>
      </c>
      <c r="D447" s="32" t="s">
        <v>926</v>
      </c>
      <c r="E447" s="58">
        <v>1</v>
      </c>
      <c r="F447" s="33">
        <v>803.30000000000007</v>
      </c>
      <c r="H447" s="70"/>
    </row>
    <row r="448" spans="2:8" ht="13.7" customHeight="1" x14ac:dyDescent="0.2">
      <c r="B448" s="57" t="s">
        <v>1329</v>
      </c>
      <c r="C448" s="59" t="s">
        <v>1508</v>
      </c>
      <c r="D448" s="32" t="s">
        <v>926</v>
      </c>
      <c r="E448" s="58">
        <v>1</v>
      </c>
      <c r="F448" s="33">
        <v>383.3</v>
      </c>
      <c r="H448" s="70"/>
    </row>
    <row r="449" spans="2:8" ht="13.7" customHeight="1" x14ac:dyDescent="0.2">
      <c r="B449" s="57" t="s">
        <v>1423</v>
      </c>
      <c r="C449" s="59" t="s">
        <v>1424</v>
      </c>
      <c r="D449" s="32" t="s">
        <v>926</v>
      </c>
      <c r="E449" s="58">
        <v>1</v>
      </c>
      <c r="F449" s="33">
        <v>1428</v>
      </c>
      <c r="H449" s="70"/>
    </row>
    <row r="450" spans="2:8" ht="13.7" customHeight="1" x14ac:dyDescent="0.2">
      <c r="B450" s="57" t="s">
        <v>1330</v>
      </c>
      <c r="C450" s="59" t="s">
        <v>1331</v>
      </c>
      <c r="D450" s="32" t="s">
        <v>926</v>
      </c>
      <c r="E450" s="58">
        <v>1</v>
      </c>
      <c r="F450" s="33">
        <v>176.4</v>
      </c>
      <c r="H450" s="70"/>
    </row>
    <row r="451" spans="2:8" ht="13.7" customHeight="1" x14ac:dyDescent="0.2">
      <c r="B451" s="57" t="s">
        <v>1332</v>
      </c>
      <c r="C451" s="59" t="s">
        <v>1333</v>
      </c>
      <c r="D451" s="32" t="s">
        <v>926</v>
      </c>
      <c r="E451" s="58">
        <v>1</v>
      </c>
      <c r="F451" s="33">
        <v>193.20000000000002</v>
      </c>
      <c r="H451" s="70"/>
    </row>
    <row r="452" spans="2:8" ht="13.7" customHeight="1" x14ac:dyDescent="0.2">
      <c r="B452" s="57" t="s">
        <v>1334</v>
      </c>
      <c r="C452" s="59" t="s">
        <v>1335</v>
      </c>
      <c r="D452" s="32" t="s">
        <v>926</v>
      </c>
      <c r="E452" s="58">
        <v>1</v>
      </c>
      <c r="F452" s="33">
        <v>253.10000000000002</v>
      </c>
      <c r="H452" s="70"/>
    </row>
    <row r="453" spans="2:8" ht="13.7" customHeight="1" x14ac:dyDescent="0.2">
      <c r="B453" s="57" t="s">
        <v>1336</v>
      </c>
      <c r="C453" s="59" t="s">
        <v>1337</v>
      </c>
      <c r="D453" s="32" t="s">
        <v>926</v>
      </c>
      <c r="E453" s="58">
        <v>1</v>
      </c>
      <c r="F453" s="33">
        <v>285.60000000000002</v>
      </c>
      <c r="H453" s="70"/>
    </row>
    <row r="454" spans="2:8" ht="13.7" customHeight="1" x14ac:dyDescent="0.2">
      <c r="B454" s="57" t="s">
        <v>1425</v>
      </c>
      <c r="C454" s="59" t="s">
        <v>1426</v>
      </c>
      <c r="D454" s="32" t="s">
        <v>926</v>
      </c>
      <c r="E454" s="58">
        <v>1</v>
      </c>
      <c r="F454" s="33">
        <v>730.80000000000007</v>
      </c>
      <c r="H454" s="70"/>
    </row>
    <row r="455" spans="2:8" ht="13.7" customHeight="1" x14ac:dyDescent="0.2">
      <c r="B455" s="57" t="s">
        <v>1338</v>
      </c>
      <c r="C455" s="59" t="s">
        <v>1339</v>
      </c>
      <c r="D455" s="32" t="s">
        <v>926</v>
      </c>
      <c r="E455" s="58">
        <v>1</v>
      </c>
      <c r="F455" s="33">
        <v>311.90000000000003</v>
      </c>
      <c r="H455" s="70"/>
    </row>
    <row r="456" spans="2:8" ht="13.7" customHeight="1" x14ac:dyDescent="0.2">
      <c r="B456" s="57" t="s">
        <v>1427</v>
      </c>
      <c r="C456" s="59" t="s">
        <v>1428</v>
      </c>
      <c r="D456" s="32" t="s">
        <v>926</v>
      </c>
      <c r="E456" s="58">
        <v>1</v>
      </c>
      <c r="F456" s="33">
        <v>828.5</v>
      </c>
      <c r="H456" s="70"/>
    </row>
    <row r="457" spans="2:8" ht="13.7" customHeight="1" x14ac:dyDescent="0.2">
      <c r="B457" s="57" t="s">
        <v>1340</v>
      </c>
      <c r="C457" s="59" t="s">
        <v>1341</v>
      </c>
      <c r="D457" s="32" t="s">
        <v>926</v>
      </c>
      <c r="E457" s="58">
        <v>1</v>
      </c>
      <c r="F457" s="33">
        <v>428.40000000000003</v>
      </c>
      <c r="H457" s="70"/>
    </row>
    <row r="458" spans="2:8" ht="13.7" customHeight="1" x14ac:dyDescent="0.2">
      <c r="B458" s="57" t="s">
        <v>1429</v>
      </c>
      <c r="C458" s="59" t="s">
        <v>1430</v>
      </c>
      <c r="D458" s="32" t="s">
        <v>926</v>
      </c>
      <c r="E458" s="58">
        <v>1</v>
      </c>
      <c r="F458" s="33">
        <v>1473.2</v>
      </c>
      <c r="H458" s="70"/>
    </row>
    <row r="459" spans="2:8" ht="13.7" customHeight="1" x14ac:dyDescent="0.2">
      <c r="B459" s="57" t="s">
        <v>1342</v>
      </c>
      <c r="C459" s="59" t="s">
        <v>1343</v>
      </c>
      <c r="D459" s="32" t="s">
        <v>926</v>
      </c>
      <c r="E459" s="58">
        <v>1</v>
      </c>
      <c r="F459" s="33">
        <v>35.700000000000003</v>
      </c>
      <c r="H459" s="70"/>
    </row>
    <row r="460" spans="2:8" ht="13.7" customHeight="1" x14ac:dyDescent="0.2">
      <c r="B460" s="57" t="s">
        <v>1344</v>
      </c>
      <c r="C460" s="59" t="s">
        <v>1345</v>
      </c>
      <c r="D460" s="32" t="s">
        <v>926</v>
      </c>
      <c r="E460" s="58">
        <v>1</v>
      </c>
      <c r="F460" s="33">
        <v>45.2</v>
      </c>
      <c r="H460" s="70"/>
    </row>
    <row r="461" spans="2:8" ht="13.7" customHeight="1" x14ac:dyDescent="0.2">
      <c r="B461" s="57" t="s">
        <v>1346</v>
      </c>
      <c r="C461" s="59" t="s">
        <v>1505</v>
      </c>
      <c r="D461" s="32" t="s">
        <v>926</v>
      </c>
      <c r="E461" s="58">
        <v>1</v>
      </c>
      <c r="F461" s="33">
        <v>50.400000000000006</v>
      </c>
      <c r="H461" s="70"/>
    </row>
    <row r="462" spans="2:8" ht="13.7" customHeight="1" x14ac:dyDescent="0.2">
      <c r="B462" s="57" t="s">
        <v>1347</v>
      </c>
      <c r="C462" s="59" t="s">
        <v>1348</v>
      </c>
      <c r="D462" s="32" t="s">
        <v>926</v>
      </c>
      <c r="E462" s="58">
        <v>1</v>
      </c>
      <c r="F462" s="33">
        <v>72.5</v>
      </c>
      <c r="H462" s="70"/>
    </row>
    <row r="463" spans="2:8" ht="13.7" customHeight="1" x14ac:dyDescent="0.2">
      <c r="B463" s="57" t="s">
        <v>1349</v>
      </c>
      <c r="C463" s="59" t="s">
        <v>1350</v>
      </c>
      <c r="D463" s="32" t="s">
        <v>926</v>
      </c>
      <c r="E463" s="58">
        <v>1</v>
      </c>
      <c r="F463" s="33">
        <v>96.600000000000009</v>
      </c>
      <c r="H463" s="70"/>
    </row>
    <row r="464" spans="2:8" ht="13.7" customHeight="1" x14ac:dyDescent="0.2">
      <c r="B464" s="57" t="s">
        <v>1351</v>
      </c>
      <c r="C464" s="59" t="s">
        <v>1506</v>
      </c>
      <c r="D464" s="32" t="s">
        <v>926</v>
      </c>
      <c r="E464" s="58">
        <v>1</v>
      </c>
      <c r="F464" s="33">
        <v>102.9</v>
      </c>
      <c r="H464" s="70"/>
    </row>
    <row r="465" spans="2:8" ht="13.7" customHeight="1" x14ac:dyDescent="0.2">
      <c r="B465" s="57" t="s">
        <v>1539</v>
      </c>
      <c r="C465" s="59" t="s">
        <v>1540</v>
      </c>
      <c r="D465" s="32" t="s">
        <v>926</v>
      </c>
      <c r="E465" s="58">
        <v>1</v>
      </c>
      <c r="F465" s="33">
        <v>217.4</v>
      </c>
      <c r="H465" s="70"/>
    </row>
    <row r="466" spans="2:8" ht="13.7" customHeight="1" x14ac:dyDescent="0.2">
      <c r="B466" s="39"/>
      <c r="C466" s="40"/>
      <c r="D466" s="41"/>
      <c r="E466" s="39"/>
      <c r="F466" s="42"/>
      <c r="H466" s="70"/>
    </row>
    <row r="467" spans="2:8" ht="13.7" customHeight="1" x14ac:dyDescent="0.2">
      <c r="B467" s="60" t="s">
        <v>946</v>
      </c>
      <c r="C467" s="61"/>
      <c r="D467" s="61"/>
      <c r="E467" s="61"/>
      <c r="F467" s="62"/>
      <c r="H467" s="70"/>
    </row>
    <row r="468" spans="2:8" ht="13.7" customHeight="1" x14ac:dyDescent="0.2">
      <c r="B468" s="30" t="s">
        <v>299</v>
      </c>
      <c r="C468" s="31" t="s">
        <v>681</v>
      </c>
      <c r="D468" s="32" t="s">
        <v>926</v>
      </c>
      <c r="E468" s="30">
        <v>1</v>
      </c>
      <c r="F468" s="33">
        <v>213</v>
      </c>
      <c r="H468" s="70"/>
    </row>
    <row r="469" spans="2:8" ht="13.7" customHeight="1" x14ac:dyDescent="0.2">
      <c r="B469" s="30" t="s">
        <v>300</v>
      </c>
      <c r="C469" s="31" t="s">
        <v>682</v>
      </c>
      <c r="D469" s="32" t="s">
        <v>926</v>
      </c>
      <c r="E469" s="30">
        <v>1</v>
      </c>
      <c r="F469" s="33">
        <v>545.5</v>
      </c>
      <c r="H469" s="70"/>
    </row>
    <row r="470" spans="2:8" ht="13.7" customHeight="1" x14ac:dyDescent="0.2">
      <c r="B470" s="30" t="s">
        <v>301</v>
      </c>
      <c r="C470" s="31" t="s">
        <v>683</v>
      </c>
      <c r="D470" s="32" t="s">
        <v>926</v>
      </c>
      <c r="E470" s="30">
        <v>1</v>
      </c>
      <c r="F470" s="33">
        <v>237</v>
      </c>
      <c r="H470" s="70"/>
    </row>
    <row r="471" spans="2:8" ht="13.7" customHeight="1" x14ac:dyDescent="0.2">
      <c r="B471" s="30" t="s">
        <v>302</v>
      </c>
      <c r="C471" s="31" t="s">
        <v>684</v>
      </c>
      <c r="D471" s="32" t="s">
        <v>926</v>
      </c>
      <c r="E471" s="30">
        <v>1</v>
      </c>
      <c r="F471" s="33">
        <v>554</v>
      </c>
      <c r="H471" s="70"/>
    </row>
    <row r="472" spans="2:8" ht="13.7" customHeight="1" x14ac:dyDescent="0.2">
      <c r="B472" s="30" t="s">
        <v>303</v>
      </c>
      <c r="C472" s="31" t="s">
        <v>685</v>
      </c>
      <c r="D472" s="32" t="s">
        <v>926</v>
      </c>
      <c r="E472" s="30">
        <v>1</v>
      </c>
      <c r="F472" s="33">
        <v>256.90000000000003</v>
      </c>
      <c r="H472" s="70"/>
    </row>
    <row r="473" spans="2:8" ht="13.7" customHeight="1" x14ac:dyDescent="0.2">
      <c r="B473" s="30" t="s">
        <v>304</v>
      </c>
      <c r="C473" s="31" t="s">
        <v>686</v>
      </c>
      <c r="D473" s="32" t="s">
        <v>926</v>
      </c>
      <c r="E473" s="30">
        <v>1</v>
      </c>
      <c r="F473" s="33">
        <v>717.2</v>
      </c>
      <c r="H473" s="70"/>
    </row>
    <row r="474" spans="2:8" ht="13.7" customHeight="1" x14ac:dyDescent="0.2">
      <c r="B474" s="30" t="s">
        <v>305</v>
      </c>
      <c r="C474" s="31" t="s">
        <v>687</v>
      </c>
      <c r="D474" s="32" t="s">
        <v>926</v>
      </c>
      <c r="E474" s="30">
        <v>1</v>
      </c>
      <c r="F474" s="33">
        <v>277.10000000000002</v>
      </c>
      <c r="H474" s="70"/>
    </row>
    <row r="475" spans="2:8" ht="13.7" customHeight="1" x14ac:dyDescent="0.2">
      <c r="B475" s="30" t="s">
        <v>306</v>
      </c>
      <c r="C475" s="31" t="s">
        <v>688</v>
      </c>
      <c r="D475" s="32" t="s">
        <v>926</v>
      </c>
      <c r="E475" s="30">
        <v>1</v>
      </c>
      <c r="F475" s="33">
        <v>782</v>
      </c>
      <c r="H475" s="70"/>
    </row>
    <row r="476" spans="2:8" ht="13.7" customHeight="1" x14ac:dyDescent="0.2">
      <c r="B476" s="30" t="s">
        <v>307</v>
      </c>
      <c r="C476" s="31" t="s">
        <v>689</v>
      </c>
      <c r="D476" s="32" t="s">
        <v>926</v>
      </c>
      <c r="E476" s="30">
        <v>1</v>
      </c>
      <c r="F476" s="33">
        <v>317.40000000000003</v>
      </c>
      <c r="H476" s="70"/>
    </row>
    <row r="477" spans="2:8" ht="13.7" customHeight="1" x14ac:dyDescent="0.2">
      <c r="B477" s="30" t="s">
        <v>308</v>
      </c>
      <c r="C477" s="31" t="s">
        <v>690</v>
      </c>
      <c r="D477" s="32" t="s">
        <v>926</v>
      </c>
      <c r="E477" s="30">
        <v>1</v>
      </c>
      <c r="F477" s="33">
        <v>1095</v>
      </c>
      <c r="H477" s="70"/>
    </row>
    <row r="478" spans="2:8" ht="13.7" customHeight="1" x14ac:dyDescent="0.2">
      <c r="B478" s="30" t="s">
        <v>309</v>
      </c>
      <c r="C478" s="31" t="s">
        <v>691</v>
      </c>
      <c r="D478" s="32" t="s">
        <v>926</v>
      </c>
      <c r="E478" s="30">
        <v>1</v>
      </c>
      <c r="F478" s="33">
        <v>326</v>
      </c>
      <c r="H478" s="70"/>
    </row>
    <row r="479" spans="2:8" ht="13.7" customHeight="1" x14ac:dyDescent="0.2">
      <c r="B479" s="30" t="s">
        <v>310</v>
      </c>
      <c r="C479" s="31" t="s">
        <v>692</v>
      </c>
      <c r="D479" s="32" t="s">
        <v>926</v>
      </c>
      <c r="E479" s="30">
        <v>1</v>
      </c>
      <c r="F479" s="33">
        <v>1128.2</v>
      </c>
      <c r="H479" s="70"/>
    </row>
    <row r="480" spans="2:8" ht="13.7" customHeight="1" x14ac:dyDescent="0.2">
      <c r="B480" s="30" t="s">
        <v>311</v>
      </c>
      <c r="C480" s="31" t="s">
        <v>693</v>
      </c>
      <c r="D480" s="32" t="s">
        <v>926</v>
      </c>
      <c r="E480" s="30">
        <v>1</v>
      </c>
      <c r="F480" s="33">
        <v>460.40000000000003</v>
      </c>
      <c r="H480" s="70"/>
    </row>
    <row r="481" spans="2:8" ht="13.7" customHeight="1" x14ac:dyDescent="0.2">
      <c r="B481" s="30" t="s">
        <v>312</v>
      </c>
      <c r="C481" s="31" t="s">
        <v>694</v>
      </c>
      <c r="D481" s="32" t="s">
        <v>926</v>
      </c>
      <c r="E481" s="30">
        <v>1</v>
      </c>
      <c r="F481" s="33">
        <v>1673.3000000000002</v>
      </c>
      <c r="H481" s="70"/>
    </row>
    <row r="482" spans="2:8" ht="13.7" customHeight="1" x14ac:dyDescent="0.2">
      <c r="B482" s="30" t="s">
        <v>313</v>
      </c>
      <c r="C482" s="31" t="s">
        <v>695</v>
      </c>
      <c r="D482" s="32" t="s">
        <v>926</v>
      </c>
      <c r="E482" s="30">
        <v>1</v>
      </c>
      <c r="F482" s="33">
        <v>799.5</v>
      </c>
      <c r="H482" s="70"/>
    </row>
    <row r="483" spans="2:8" ht="13.7" customHeight="1" x14ac:dyDescent="0.2">
      <c r="B483" s="30" t="s">
        <v>314</v>
      </c>
      <c r="C483" s="31" t="s">
        <v>696</v>
      </c>
      <c r="D483" s="32" t="s">
        <v>926</v>
      </c>
      <c r="E483" s="30">
        <v>1</v>
      </c>
      <c r="F483" s="33">
        <v>2233.6</v>
      </c>
      <c r="H483" s="70"/>
    </row>
    <row r="484" spans="2:8" ht="13.7" customHeight="1" x14ac:dyDescent="0.2">
      <c r="B484" s="30" t="s">
        <v>315</v>
      </c>
      <c r="C484" s="31" t="s">
        <v>697</v>
      </c>
      <c r="D484" s="32" t="s">
        <v>926</v>
      </c>
      <c r="E484" s="30">
        <v>1</v>
      </c>
      <c r="F484" s="33">
        <v>1261.3000000000002</v>
      </c>
      <c r="H484" s="70"/>
    </row>
    <row r="485" spans="2:8" ht="13.7" customHeight="1" x14ac:dyDescent="0.2">
      <c r="B485" s="30" t="s">
        <v>316</v>
      </c>
      <c r="C485" s="31" t="s">
        <v>698</v>
      </c>
      <c r="D485" s="32" t="s">
        <v>926</v>
      </c>
      <c r="E485" s="30">
        <v>1</v>
      </c>
      <c r="F485" s="33">
        <v>3069.5</v>
      </c>
      <c r="H485" s="70"/>
    </row>
    <row r="486" spans="2:8" ht="13.7" customHeight="1" x14ac:dyDescent="0.2">
      <c r="B486" s="34" t="s">
        <v>959</v>
      </c>
      <c r="C486" s="31" t="s">
        <v>960</v>
      </c>
      <c r="D486" s="32" t="s">
        <v>926</v>
      </c>
      <c r="E486" s="30">
        <v>1</v>
      </c>
      <c r="F486" s="33">
        <v>1335.9</v>
      </c>
      <c r="H486" s="70"/>
    </row>
    <row r="487" spans="2:8" ht="13.7" customHeight="1" x14ac:dyDescent="0.2">
      <c r="B487" s="34" t="s">
        <v>962</v>
      </c>
      <c r="C487" s="31" t="s">
        <v>961</v>
      </c>
      <c r="D487" s="32" t="s">
        <v>926</v>
      </c>
      <c r="E487" s="30">
        <v>1</v>
      </c>
      <c r="F487" s="33">
        <v>3681.7000000000003</v>
      </c>
      <c r="H487" s="70"/>
    </row>
    <row r="488" spans="2:8" ht="13.7" customHeight="1" x14ac:dyDescent="0.2">
      <c r="B488" s="30" t="s">
        <v>317</v>
      </c>
      <c r="C488" s="31" t="s">
        <v>699</v>
      </c>
      <c r="D488" s="32" t="s">
        <v>926</v>
      </c>
      <c r="E488" s="30">
        <v>1</v>
      </c>
      <c r="F488" s="33">
        <v>193.8</v>
      </c>
      <c r="H488" s="70"/>
    </row>
    <row r="489" spans="2:8" ht="13.7" customHeight="1" x14ac:dyDescent="0.2">
      <c r="B489" s="30" t="s">
        <v>318</v>
      </c>
      <c r="C489" s="31" t="s">
        <v>700</v>
      </c>
      <c r="D489" s="32" t="s">
        <v>926</v>
      </c>
      <c r="E489" s="30">
        <v>1</v>
      </c>
      <c r="F489" s="33">
        <v>251.3</v>
      </c>
      <c r="H489" s="70"/>
    </row>
    <row r="490" spans="2:8" ht="13.7" customHeight="1" x14ac:dyDescent="0.2">
      <c r="B490" s="30" t="s">
        <v>319</v>
      </c>
      <c r="C490" s="31" t="s">
        <v>701</v>
      </c>
      <c r="D490" s="32" t="s">
        <v>926</v>
      </c>
      <c r="E490" s="30">
        <v>1</v>
      </c>
      <c r="F490" s="33">
        <v>310.3</v>
      </c>
      <c r="H490" s="70"/>
    </row>
    <row r="491" spans="2:8" ht="13.7" customHeight="1" x14ac:dyDescent="0.2">
      <c r="B491" s="30" t="s">
        <v>320</v>
      </c>
      <c r="C491" s="31" t="s">
        <v>702</v>
      </c>
      <c r="D491" s="32" t="s">
        <v>926</v>
      </c>
      <c r="E491" s="30">
        <v>1</v>
      </c>
      <c r="F491" s="33">
        <v>235</v>
      </c>
      <c r="H491" s="70"/>
    </row>
    <row r="492" spans="2:8" ht="13.7" customHeight="1" x14ac:dyDescent="0.2">
      <c r="B492" s="30" t="s">
        <v>321</v>
      </c>
      <c r="C492" s="31" t="s">
        <v>703</v>
      </c>
      <c r="D492" s="32" t="s">
        <v>926</v>
      </c>
      <c r="E492" s="30">
        <v>1</v>
      </c>
      <c r="F492" s="33">
        <v>313.10000000000002</v>
      </c>
      <c r="H492" s="70"/>
    </row>
    <row r="493" spans="2:8" ht="13.7" customHeight="1" x14ac:dyDescent="0.2">
      <c r="B493" s="30" t="s">
        <v>322</v>
      </c>
      <c r="C493" s="31" t="s">
        <v>704</v>
      </c>
      <c r="D493" s="32" t="s">
        <v>926</v>
      </c>
      <c r="E493" s="30">
        <v>1</v>
      </c>
      <c r="F493" s="33">
        <v>399.8</v>
      </c>
      <c r="H493" s="70"/>
    </row>
    <row r="494" spans="2:8" ht="13.7" customHeight="1" x14ac:dyDescent="0.2">
      <c r="B494" s="30" t="s">
        <v>323</v>
      </c>
      <c r="C494" s="31" t="s">
        <v>705</v>
      </c>
      <c r="D494" s="32" t="s">
        <v>926</v>
      </c>
      <c r="E494" s="30">
        <v>1</v>
      </c>
      <c r="F494" s="33">
        <v>331.3</v>
      </c>
      <c r="H494" s="70"/>
    </row>
    <row r="495" spans="2:8" ht="13.7" customHeight="1" x14ac:dyDescent="0.2">
      <c r="B495" s="30" t="s">
        <v>324</v>
      </c>
      <c r="C495" s="31" t="s">
        <v>706</v>
      </c>
      <c r="D495" s="32" t="s">
        <v>926</v>
      </c>
      <c r="E495" s="30">
        <v>1</v>
      </c>
      <c r="F495" s="33">
        <v>392.8</v>
      </c>
      <c r="H495" s="70"/>
    </row>
    <row r="496" spans="2:8" ht="13.7" customHeight="1" x14ac:dyDescent="0.2">
      <c r="B496" s="30" t="s">
        <v>325</v>
      </c>
      <c r="C496" s="31" t="s">
        <v>707</v>
      </c>
      <c r="D496" s="32" t="s">
        <v>926</v>
      </c>
      <c r="E496" s="30">
        <v>1</v>
      </c>
      <c r="F496" s="33">
        <v>470.3</v>
      </c>
      <c r="H496" s="70"/>
    </row>
    <row r="497" spans="2:8" ht="13.7" customHeight="1" x14ac:dyDescent="0.2">
      <c r="B497" s="30" t="s">
        <v>875</v>
      </c>
      <c r="C497" s="31" t="s">
        <v>876</v>
      </c>
      <c r="D497" s="32" t="s">
        <v>926</v>
      </c>
      <c r="E497" s="30">
        <v>1</v>
      </c>
      <c r="F497" s="33">
        <v>503.90000000000003</v>
      </c>
      <c r="H497" s="70"/>
    </row>
    <row r="498" spans="2:8" ht="13.7" customHeight="1" x14ac:dyDescent="0.2">
      <c r="B498" s="30" t="s">
        <v>877</v>
      </c>
      <c r="C498" s="31" t="s">
        <v>878</v>
      </c>
      <c r="D498" s="32" t="s">
        <v>926</v>
      </c>
      <c r="E498" s="30">
        <v>1</v>
      </c>
      <c r="F498" s="33">
        <v>622.1</v>
      </c>
      <c r="H498" s="70"/>
    </row>
    <row r="499" spans="2:8" ht="13.7" customHeight="1" x14ac:dyDescent="0.2">
      <c r="B499" s="30" t="s">
        <v>879</v>
      </c>
      <c r="C499" s="31" t="s">
        <v>880</v>
      </c>
      <c r="D499" s="32" t="s">
        <v>926</v>
      </c>
      <c r="E499" s="30">
        <v>1</v>
      </c>
      <c r="F499" s="33">
        <v>749.80000000000007</v>
      </c>
      <c r="H499" s="70"/>
    </row>
    <row r="500" spans="2:8" ht="13.7" customHeight="1" x14ac:dyDescent="0.2">
      <c r="B500" s="30" t="s">
        <v>326</v>
      </c>
      <c r="C500" s="31" t="s">
        <v>708</v>
      </c>
      <c r="D500" s="32" t="s">
        <v>926</v>
      </c>
      <c r="E500" s="30">
        <v>1</v>
      </c>
      <c r="F500" s="33">
        <v>565</v>
      </c>
      <c r="H500" s="70"/>
    </row>
    <row r="501" spans="2:8" ht="13.7" customHeight="1" x14ac:dyDescent="0.2">
      <c r="B501" s="30" t="s">
        <v>327</v>
      </c>
      <c r="C501" s="31" t="s">
        <v>709</v>
      </c>
      <c r="D501" s="32" t="s">
        <v>926</v>
      </c>
      <c r="E501" s="30">
        <v>1</v>
      </c>
      <c r="F501" s="33">
        <v>760.40000000000009</v>
      </c>
      <c r="H501" s="70"/>
    </row>
    <row r="502" spans="2:8" ht="13.7" customHeight="1" x14ac:dyDescent="0.2">
      <c r="B502" s="30" t="s">
        <v>328</v>
      </c>
      <c r="C502" s="31" t="s">
        <v>710</v>
      </c>
      <c r="D502" s="32" t="s">
        <v>926</v>
      </c>
      <c r="E502" s="30">
        <v>1</v>
      </c>
      <c r="F502" s="33">
        <v>874</v>
      </c>
      <c r="H502" s="70"/>
    </row>
    <row r="503" spans="2:8" ht="13.7" customHeight="1" x14ac:dyDescent="0.2">
      <c r="B503" s="34" t="s">
        <v>963</v>
      </c>
      <c r="C503" s="31" t="s">
        <v>965</v>
      </c>
      <c r="D503" s="32" t="s">
        <v>926</v>
      </c>
      <c r="E503" s="30">
        <v>1</v>
      </c>
      <c r="F503" s="33">
        <v>712.80000000000007</v>
      </c>
      <c r="H503" s="70"/>
    </row>
    <row r="504" spans="2:8" ht="13.7" customHeight="1" x14ac:dyDescent="0.2">
      <c r="B504" s="34" t="s">
        <v>964</v>
      </c>
      <c r="C504" s="31" t="s">
        <v>966</v>
      </c>
      <c r="D504" s="32" t="s">
        <v>926</v>
      </c>
      <c r="E504" s="30">
        <v>1</v>
      </c>
      <c r="F504" s="33">
        <v>883</v>
      </c>
      <c r="H504" s="70"/>
    </row>
    <row r="505" spans="2:8" ht="13.7" customHeight="1" x14ac:dyDescent="0.2">
      <c r="B505" s="34" t="s">
        <v>967</v>
      </c>
      <c r="C505" s="31" t="s">
        <v>968</v>
      </c>
      <c r="D505" s="32" t="s">
        <v>926</v>
      </c>
      <c r="E505" s="30">
        <v>1</v>
      </c>
      <c r="F505" s="33">
        <v>1020.1</v>
      </c>
      <c r="H505" s="70"/>
    </row>
    <row r="506" spans="2:8" ht="13.7" customHeight="1" x14ac:dyDescent="0.2">
      <c r="B506" s="30" t="s">
        <v>329</v>
      </c>
      <c r="C506" s="31" t="s">
        <v>792</v>
      </c>
      <c r="D506" s="32" t="s">
        <v>926</v>
      </c>
      <c r="E506" s="30">
        <v>1</v>
      </c>
      <c r="F506" s="33">
        <v>114.7</v>
      </c>
      <c r="H506" s="70"/>
    </row>
    <row r="507" spans="2:8" ht="13.7" customHeight="1" x14ac:dyDescent="0.2">
      <c r="B507" s="30" t="s">
        <v>330</v>
      </c>
      <c r="C507" s="31" t="s">
        <v>793</v>
      </c>
      <c r="D507" s="32" t="s">
        <v>926</v>
      </c>
      <c r="E507" s="30">
        <v>1</v>
      </c>
      <c r="F507" s="33">
        <v>121.7</v>
      </c>
      <c r="H507" s="70"/>
    </row>
    <row r="508" spans="2:8" ht="13.7" customHeight="1" x14ac:dyDescent="0.2">
      <c r="B508" s="30" t="s">
        <v>331</v>
      </c>
      <c r="C508" s="31" t="s">
        <v>794</v>
      </c>
      <c r="D508" s="32" t="s">
        <v>926</v>
      </c>
      <c r="E508" s="30">
        <v>1</v>
      </c>
      <c r="F508" s="33">
        <v>149.6</v>
      </c>
      <c r="H508" s="70"/>
    </row>
    <row r="509" spans="2:8" ht="13.7" customHeight="1" x14ac:dyDescent="0.2">
      <c r="B509" s="30" t="s">
        <v>332</v>
      </c>
      <c r="C509" s="31" t="s">
        <v>774</v>
      </c>
      <c r="D509" s="32" t="s">
        <v>926</v>
      </c>
      <c r="E509" s="30">
        <v>1</v>
      </c>
      <c r="F509" s="33">
        <v>155.80000000000001</v>
      </c>
      <c r="H509" s="70"/>
    </row>
    <row r="510" spans="2:8" ht="13.7" customHeight="1" x14ac:dyDescent="0.2">
      <c r="B510" s="30" t="s">
        <v>333</v>
      </c>
      <c r="C510" s="31" t="s">
        <v>775</v>
      </c>
      <c r="D510" s="32" t="s">
        <v>926</v>
      </c>
      <c r="E510" s="30">
        <v>1</v>
      </c>
      <c r="F510" s="33">
        <v>128.30000000000001</v>
      </c>
      <c r="H510" s="70"/>
    </row>
    <row r="511" spans="2:8" ht="13.7" customHeight="1" x14ac:dyDescent="0.2">
      <c r="B511" s="30" t="s">
        <v>334</v>
      </c>
      <c r="C511" s="31" t="s">
        <v>776</v>
      </c>
      <c r="D511" s="32" t="s">
        <v>926</v>
      </c>
      <c r="E511" s="30">
        <v>1</v>
      </c>
      <c r="F511" s="33">
        <v>135</v>
      </c>
      <c r="H511" s="70"/>
    </row>
    <row r="512" spans="2:8" ht="13.7" customHeight="1" x14ac:dyDescent="0.2">
      <c r="B512" s="30" t="s">
        <v>335</v>
      </c>
      <c r="C512" s="31" t="s">
        <v>795</v>
      </c>
      <c r="D512" s="32" t="s">
        <v>926</v>
      </c>
      <c r="E512" s="30">
        <v>1</v>
      </c>
      <c r="F512" s="33">
        <v>161.60000000000002</v>
      </c>
      <c r="H512" s="70"/>
    </row>
    <row r="513" spans="2:8" ht="13.7" customHeight="1" x14ac:dyDescent="0.2">
      <c r="B513" s="30" t="s">
        <v>336</v>
      </c>
      <c r="C513" s="31" t="s">
        <v>796</v>
      </c>
      <c r="D513" s="32" t="s">
        <v>926</v>
      </c>
      <c r="E513" s="30">
        <v>1</v>
      </c>
      <c r="F513" s="33">
        <v>167.20000000000002</v>
      </c>
      <c r="H513" s="70"/>
    </row>
    <row r="514" spans="2:8" ht="13.7" customHeight="1" x14ac:dyDescent="0.2">
      <c r="B514" s="30" t="s">
        <v>337</v>
      </c>
      <c r="C514" s="31" t="s">
        <v>797</v>
      </c>
      <c r="D514" s="32" t="s">
        <v>926</v>
      </c>
      <c r="E514" s="30">
        <v>1</v>
      </c>
      <c r="F514" s="33">
        <v>204.20000000000002</v>
      </c>
      <c r="H514" s="70"/>
    </row>
    <row r="515" spans="2:8" ht="13.7" customHeight="1" x14ac:dyDescent="0.2">
      <c r="B515" s="30" t="s">
        <v>338</v>
      </c>
      <c r="C515" s="31" t="s">
        <v>798</v>
      </c>
      <c r="D515" s="32" t="s">
        <v>926</v>
      </c>
      <c r="E515" s="30">
        <v>1</v>
      </c>
      <c r="F515" s="33">
        <v>211.4</v>
      </c>
      <c r="H515" s="70"/>
    </row>
    <row r="516" spans="2:8" ht="13.7" customHeight="1" x14ac:dyDescent="0.2">
      <c r="B516" s="30" t="s">
        <v>339</v>
      </c>
      <c r="C516" s="31" t="s">
        <v>777</v>
      </c>
      <c r="D516" s="32" t="s">
        <v>926</v>
      </c>
      <c r="E516" s="30">
        <v>1</v>
      </c>
      <c r="F516" s="33">
        <v>191.9</v>
      </c>
      <c r="H516" s="70"/>
    </row>
    <row r="517" spans="2:8" ht="13.7" customHeight="1" x14ac:dyDescent="0.2">
      <c r="B517" s="30" t="s">
        <v>340</v>
      </c>
      <c r="C517" s="31" t="s">
        <v>778</v>
      </c>
      <c r="D517" s="32" t="s">
        <v>926</v>
      </c>
      <c r="E517" s="30">
        <v>1</v>
      </c>
      <c r="F517" s="33">
        <v>189.8</v>
      </c>
      <c r="H517" s="70"/>
    </row>
    <row r="518" spans="2:8" ht="13.7" customHeight="1" x14ac:dyDescent="0.2">
      <c r="B518" s="30" t="s">
        <v>341</v>
      </c>
      <c r="C518" s="31" t="s">
        <v>779</v>
      </c>
      <c r="D518" s="32" t="s">
        <v>926</v>
      </c>
      <c r="E518" s="30">
        <v>1</v>
      </c>
      <c r="F518" s="33">
        <v>219.20000000000002</v>
      </c>
      <c r="H518" s="70"/>
    </row>
    <row r="519" spans="2:8" ht="13.7" customHeight="1" x14ac:dyDescent="0.2">
      <c r="B519" s="30" t="s">
        <v>342</v>
      </c>
      <c r="C519" s="31" t="s">
        <v>780</v>
      </c>
      <c r="D519" s="32" t="s">
        <v>926</v>
      </c>
      <c r="E519" s="30">
        <v>1</v>
      </c>
      <c r="F519" s="33">
        <v>226</v>
      </c>
      <c r="H519" s="70"/>
    </row>
    <row r="520" spans="2:8" ht="13.7" customHeight="1" x14ac:dyDescent="0.2">
      <c r="B520" s="30" t="s">
        <v>343</v>
      </c>
      <c r="C520" s="31" t="s">
        <v>781</v>
      </c>
      <c r="D520" s="32" t="s">
        <v>926</v>
      </c>
      <c r="E520" s="30">
        <v>1</v>
      </c>
      <c r="F520" s="33">
        <v>287.90000000000003</v>
      </c>
      <c r="H520" s="70"/>
    </row>
    <row r="521" spans="2:8" ht="13.7" customHeight="1" x14ac:dyDescent="0.2">
      <c r="B521" s="30" t="s">
        <v>344</v>
      </c>
      <c r="C521" s="31" t="s">
        <v>782</v>
      </c>
      <c r="D521" s="32" t="s">
        <v>926</v>
      </c>
      <c r="E521" s="30">
        <v>1</v>
      </c>
      <c r="F521" s="33">
        <v>283.2</v>
      </c>
      <c r="H521" s="70"/>
    </row>
    <row r="522" spans="2:8" ht="13.7" customHeight="1" x14ac:dyDescent="0.2">
      <c r="B522" s="30" t="s">
        <v>345</v>
      </c>
      <c r="C522" s="31" t="s">
        <v>783</v>
      </c>
      <c r="D522" s="32" t="s">
        <v>926</v>
      </c>
      <c r="E522" s="30">
        <v>1</v>
      </c>
      <c r="F522" s="33">
        <v>319.20000000000005</v>
      </c>
      <c r="H522" s="70"/>
    </row>
    <row r="523" spans="2:8" ht="13.7" customHeight="1" x14ac:dyDescent="0.2">
      <c r="B523" s="30" t="s">
        <v>346</v>
      </c>
      <c r="C523" s="31" t="s">
        <v>784</v>
      </c>
      <c r="D523" s="32" t="s">
        <v>926</v>
      </c>
      <c r="E523" s="30">
        <v>1</v>
      </c>
      <c r="F523" s="33">
        <v>513.5</v>
      </c>
      <c r="H523" s="70"/>
    </row>
    <row r="524" spans="2:8" ht="13.7" customHeight="1" x14ac:dyDescent="0.2">
      <c r="B524" s="30" t="s">
        <v>347</v>
      </c>
      <c r="C524" s="31" t="s">
        <v>785</v>
      </c>
      <c r="D524" s="32" t="s">
        <v>926</v>
      </c>
      <c r="E524" s="30">
        <v>1</v>
      </c>
      <c r="F524" s="33">
        <v>528.30000000000007</v>
      </c>
      <c r="H524" s="70"/>
    </row>
    <row r="525" spans="2:8" ht="13.7" customHeight="1" x14ac:dyDescent="0.2">
      <c r="B525" s="30" t="s">
        <v>348</v>
      </c>
      <c r="C525" s="31" t="s">
        <v>711</v>
      </c>
      <c r="D525" s="32" t="s">
        <v>926</v>
      </c>
      <c r="E525" s="30">
        <v>1</v>
      </c>
      <c r="F525" s="33">
        <v>82.300000000000011</v>
      </c>
      <c r="H525" s="70"/>
    </row>
    <row r="526" spans="2:8" ht="13.7" customHeight="1" x14ac:dyDescent="0.2">
      <c r="B526" s="30" t="s">
        <v>349</v>
      </c>
      <c r="C526" s="31" t="s">
        <v>712</v>
      </c>
      <c r="D526" s="32" t="s">
        <v>926</v>
      </c>
      <c r="E526" s="30">
        <v>1</v>
      </c>
      <c r="F526" s="33">
        <v>100.5</v>
      </c>
      <c r="H526" s="70"/>
    </row>
    <row r="527" spans="2:8" ht="13.7" customHeight="1" x14ac:dyDescent="0.2">
      <c r="B527" s="30" t="s">
        <v>350</v>
      </c>
      <c r="C527" s="31" t="s">
        <v>713</v>
      </c>
      <c r="D527" s="32" t="s">
        <v>926</v>
      </c>
      <c r="E527" s="30">
        <v>1</v>
      </c>
      <c r="F527" s="33">
        <v>142.80000000000001</v>
      </c>
      <c r="H527" s="70"/>
    </row>
    <row r="528" spans="2:8" ht="13.7" customHeight="1" x14ac:dyDescent="0.2">
      <c r="B528" s="30" t="s">
        <v>351</v>
      </c>
      <c r="C528" s="31" t="s">
        <v>714</v>
      </c>
      <c r="D528" s="32" t="s">
        <v>926</v>
      </c>
      <c r="E528" s="30">
        <v>1</v>
      </c>
      <c r="F528" s="33">
        <v>330.3</v>
      </c>
      <c r="H528" s="70"/>
    </row>
    <row r="529" spans="2:8" ht="13.7" customHeight="1" x14ac:dyDescent="0.2">
      <c r="B529" s="30" t="s">
        <v>352</v>
      </c>
      <c r="C529" s="31" t="s">
        <v>715</v>
      </c>
      <c r="D529" s="32" t="s">
        <v>926</v>
      </c>
      <c r="E529" s="30">
        <v>1</v>
      </c>
      <c r="F529" s="33">
        <v>433.1</v>
      </c>
      <c r="H529" s="70"/>
    </row>
    <row r="530" spans="2:8" ht="13.7" customHeight="1" x14ac:dyDescent="0.2">
      <c r="B530" s="30" t="s">
        <v>1136</v>
      </c>
      <c r="C530" s="31" t="s">
        <v>1137</v>
      </c>
      <c r="D530" s="32" t="s">
        <v>926</v>
      </c>
      <c r="E530" s="30">
        <v>1</v>
      </c>
      <c r="F530" s="33">
        <v>557.80000000000007</v>
      </c>
      <c r="H530" s="70"/>
    </row>
    <row r="531" spans="2:8" ht="13.7" customHeight="1" x14ac:dyDescent="0.2">
      <c r="B531" s="30" t="s">
        <v>353</v>
      </c>
      <c r="C531" s="31" t="s">
        <v>716</v>
      </c>
      <c r="D531" s="32" t="s">
        <v>926</v>
      </c>
      <c r="E531" s="30">
        <v>1</v>
      </c>
      <c r="F531" s="33">
        <v>154.80000000000001</v>
      </c>
      <c r="H531" s="70"/>
    </row>
    <row r="532" spans="2:8" ht="13.7" customHeight="1" x14ac:dyDescent="0.2">
      <c r="B532" s="30" t="s">
        <v>354</v>
      </c>
      <c r="C532" s="31" t="s">
        <v>717</v>
      </c>
      <c r="D532" s="32" t="s">
        <v>926</v>
      </c>
      <c r="E532" s="30">
        <v>1</v>
      </c>
      <c r="F532" s="33">
        <v>225.20000000000002</v>
      </c>
      <c r="H532" s="70"/>
    </row>
    <row r="533" spans="2:8" ht="13.7" customHeight="1" x14ac:dyDescent="0.2">
      <c r="B533" s="34" t="s">
        <v>861</v>
      </c>
      <c r="C533" s="31" t="s">
        <v>929</v>
      </c>
      <c r="D533" s="32" t="s">
        <v>926</v>
      </c>
      <c r="E533" s="30">
        <v>1</v>
      </c>
      <c r="F533" s="33">
        <v>141.6</v>
      </c>
      <c r="H533" s="70"/>
    </row>
    <row r="534" spans="2:8" ht="13.7" customHeight="1" x14ac:dyDescent="0.2">
      <c r="B534" s="34" t="s">
        <v>863</v>
      </c>
      <c r="C534" s="31" t="s">
        <v>930</v>
      </c>
      <c r="D534" s="32" t="s">
        <v>926</v>
      </c>
      <c r="E534" s="30">
        <v>1</v>
      </c>
      <c r="F534" s="33">
        <v>172.10000000000002</v>
      </c>
      <c r="H534" s="70"/>
    </row>
    <row r="535" spans="2:8" ht="13.7" customHeight="1" x14ac:dyDescent="0.2">
      <c r="B535" s="34" t="s">
        <v>862</v>
      </c>
      <c r="C535" s="31" t="s">
        <v>931</v>
      </c>
      <c r="D535" s="32" t="s">
        <v>926</v>
      </c>
      <c r="E535" s="30">
        <v>1</v>
      </c>
      <c r="F535" s="33">
        <v>244.9</v>
      </c>
      <c r="H535" s="70"/>
    </row>
    <row r="536" spans="2:8" ht="13.7" customHeight="1" x14ac:dyDescent="0.2">
      <c r="B536" s="30" t="s">
        <v>355</v>
      </c>
      <c r="C536" s="31" t="s">
        <v>1440</v>
      </c>
      <c r="D536" s="32" t="s">
        <v>926</v>
      </c>
      <c r="E536" s="30">
        <v>1</v>
      </c>
      <c r="F536" s="33">
        <v>100.80000000000001</v>
      </c>
      <c r="H536" s="70"/>
    </row>
    <row r="537" spans="2:8" ht="13.7" customHeight="1" x14ac:dyDescent="0.2">
      <c r="B537" s="30" t="s">
        <v>356</v>
      </c>
      <c r="C537" s="31" t="s">
        <v>1441</v>
      </c>
      <c r="D537" s="32" t="s">
        <v>926</v>
      </c>
      <c r="E537" s="30">
        <v>1</v>
      </c>
      <c r="F537" s="33">
        <v>101.9</v>
      </c>
      <c r="H537" s="70"/>
    </row>
    <row r="538" spans="2:8" ht="13.7" customHeight="1" x14ac:dyDescent="0.2">
      <c r="B538" s="39"/>
      <c r="C538" s="40"/>
      <c r="D538" s="41"/>
      <c r="E538" s="39"/>
      <c r="F538" s="42"/>
      <c r="H538" s="70"/>
    </row>
    <row r="539" spans="2:8" ht="13.7" customHeight="1" x14ac:dyDescent="0.2">
      <c r="B539" s="60" t="s">
        <v>947</v>
      </c>
      <c r="C539" s="61"/>
      <c r="D539" s="61"/>
      <c r="E539" s="61"/>
      <c r="F539" s="62"/>
      <c r="H539" s="70"/>
    </row>
    <row r="540" spans="2:8" ht="13.7" customHeight="1" x14ac:dyDescent="0.2">
      <c r="B540" s="34" t="s">
        <v>800</v>
      </c>
      <c r="C540" s="31" t="s">
        <v>799</v>
      </c>
      <c r="D540" s="32" t="s">
        <v>926</v>
      </c>
      <c r="E540" s="30">
        <v>1</v>
      </c>
      <c r="F540" s="33">
        <v>207.9</v>
      </c>
      <c r="H540" s="70"/>
    </row>
    <row r="541" spans="2:8" ht="13.7" customHeight="1" x14ac:dyDescent="0.2">
      <c r="B541" s="34" t="s">
        <v>801</v>
      </c>
      <c r="C541" s="31" t="s">
        <v>802</v>
      </c>
      <c r="D541" s="32" t="s">
        <v>926</v>
      </c>
      <c r="E541" s="30">
        <v>1</v>
      </c>
      <c r="F541" s="33">
        <v>210.8</v>
      </c>
      <c r="H541" s="70"/>
    </row>
    <row r="542" spans="2:8" ht="13.7" customHeight="1" x14ac:dyDescent="0.2">
      <c r="B542" s="34" t="s">
        <v>803</v>
      </c>
      <c r="C542" s="31" t="s">
        <v>804</v>
      </c>
      <c r="D542" s="32" t="s">
        <v>926</v>
      </c>
      <c r="E542" s="30">
        <v>1</v>
      </c>
      <c r="F542" s="33">
        <v>236.70000000000002</v>
      </c>
      <c r="H542" s="70"/>
    </row>
    <row r="543" spans="2:8" ht="13.7" customHeight="1" x14ac:dyDescent="0.2">
      <c r="B543" s="34" t="s">
        <v>805</v>
      </c>
      <c r="C543" s="31" t="s">
        <v>806</v>
      </c>
      <c r="D543" s="32" t="s">
        <v>926</v>
      </c>
      <c r="E543" s="30">
        <v>1</v>
      </c>
      <c r="F543" s="33">
        <v>236.70000000000002</v>
      </c>
      <c r="H543" s="70"/>
    </row>
    <row r="544" spans="2:8" ht="13.7" customHeight="1" x14ac:dyDescent="0.2">
      <c r="B544" s="34" t="s">
        <v>807</v>
      </c>
      <c r="C544" s="31" t="s">
        <v>932</v>
      </c>
      <c r="D544" s="32" t="s">
        <v>926</v>
      </c>
      <c r="E544" s="30">
        <v>1</v>
      </c>
      <c r="F544" s="33">
        <v>688.5</v>
      </c>
      <c r="H544" s="70"/>
    </row>
    <row r="545" spans="2:8" ht="13.7" customHeight="1" x14ac:dyDescent="0.2">
      <c r="B545" s="34" t="s">
        <v>808</v>
      </c>
      <c r="C545" s="31" t="s">
        <v>873</v>
      </c>
      <c r="D545" s="32" t="s">
        <v>926</v>
      </c>
      <c r="E545" s="30">
        <v>1</v>
      </c>
      <c r="F545" s="33">
        <v>266.3</v>
      </c>
      <c r="H545" s="70"/>
    </row>
    <row r="546" spans="2:8" ht="13.7" customHeight="1" x14ac:dyDescent="0.2">
      <c r="B546" s="34" t="s">
        <v>809</v>
      </c>
      <c r="C546" s="31" t="s">
        <v>933</v>
      </c>
      <c r="D546" s="32" t="s">
        <v>926</v>
      </c>
      <c r="E546" s="30">
        <v>1</v>
      </c>
      <c r="F546" s="33">
        <v>780.2</v>
      </c>
      <c r="H546" s="70"/>
    </row>
    <row r="547" spans="2:8" ht="13.7" customHeight="1" x14ac:dyDescent="0.2">
      <c r="B547" s="34" t="s">
        <v>810</v>
      </c>
      <c r="C547" s="31" t="s">
        <v>811</v>
      </c>
      <c r="D547" s="32" t="s">
        <v>926</v>
      </c>
      <c r="E547" s="30">
        <v>1</v>
      </c>
      <c r="F547" s="33">
        <v>286.2</v>
      </c>
      <c r="H547" s="70"/>
    </row>
    <row r="548" spans="2:8" ht="13.7" customHeight="1" x14ac:dyDescent="0.2">
      <c r="B548" s="34" t="s">
        <v>812</v>
      </c>
      <c r="C548" s="31" t="s">
        <v>874</v>
      </c>
      <c r="D548" s="32" t="s">
        <v>926</v>
      </c>
      <c r="E548" s="30">
        <v>1</v>
      </c>
      <c r="F548" s="33">
        <v>1193.3</v>
      </c>
      <c r="H548" s="70"/>
    </row>
    <row r="549" spans="2:8" ht="13.7" customHeight="1" x14ac:dyDescent="0.2">
      <c r="B549" s="34" t="s">
        <v>814</v>
      </c>
      <c r="C549" s="31" t="s">
        <v>813</v>
      </c>
      <c r="D549" s="32" t="s">
        <v>926</v>
      </c>
      <c r="E549" s="30">
        <v>1</v>
      </c>
      <c r="F549" s="33">
        <v>407.3</v>
      </c>
      <c r="H549" s="70"/>
    </row>
    <row r="550" spans="2:8" ht="13.7" customHeight="1" x14ac:dyDescent="0.2">
      <c r="B550" s="34" t="s">
        <v>815</v>
      </c>
      <c r="C550" s="31" t="s">
        <v>934</v>
      </c>
      <c r="D550" s="32" t="s">
        <v>926</v>
      </c>
      <c r="E550" s="30">
        <v>1</v>
      </c>
      <c r="F550" s="33">
        <v>1670.1000000000001</v>
      </c>
      <c r="H550" s="70"/>
    </row>
    <row r="551" spans="2:8" ht="13.7" customHeight="1" x14ac:dyDescent="0.2">
      <c r="B551" s="34" t="s">
        <v>817</v>
      </c>
      <c r="C551" s="31" t="s">
        <v>816</v>
      </c>
      <c r="D551" s="32" t="s">
        <v>926</v>
      </c>
      <c r="E551" s="30">
        <v>1</v>
      </c>
      <c r="F551" s="33">
        <v>590.5</v>
      </c>
      <c r="H551" s="70"/>
    </row>
    <row r="552" spans="2:8" ht="13.7" customHeight="1" x14ac:dyDescent="0.2">
      <c r="B552" s="34" t="s">
        <v>818</v>
      </c>
      <c r="C552" s="31" t="s">
        <v>935</v>
      </c>
      <c r="D552" s="32" t="s">
        <v>926</v>
      </c>
      <c r="E552" s="30">
        <v>1</v>
      </c>
      <c r="F552" s="33">
        <v>2126.5</v>
      </c>
      <c r="H552" s="70"/>
    </row>
    <row r="553" spans="2:8" ht="13.7" customHeight="1" x14ac:dyDescent="0.2">
      <c r="B553" s="30" t="s">
        <v>262</v>
      </c>
      <c r="C553" s="31" t="s">
        <v>644</v>
      </c>
      <c r="D553" s="32" t="s">
        <v>926</v>
      </c>
      <c r="E553" s="30">
        <v>1</v>
      </c>
      <c r="F553" s="33">
        <v>181.5</v>
      </c>
      <c r="H553" s="70"/>
    </row>
    <row r="554" spans="2:8" ht="13.7" customHeight="1" x14ac:dyDescent="0.2">
      <c r="B554" s="30" t="s">
        <v>263</v>
      </c>
      <c r="C554" s="31" t="s">
        <v>645</v>
      </c>
      <c r="D554" s="32" t="s">
        <v>926</v>
      </c>
      <c r="E554" s="30">
        <v>1</v>
      </c>
      <c r="F554" s="33">
        <v>214.20000000000002</v>
      </c>
      <c r="H554" s="70"/>
    </row>
    <row r="555" spans="2:8" ht="13.7" customHeight="1" x14ac:dyDescent="0.2">
      <c r="B555" s="30" t="s">
        <v>264</v>
      </c>
      <c r="C555" s="31" t="s">
        <v>646</v>
      </c>
      <c r="D555" s="32" t="s">
        <v>926</v>
      </c>
      <c r="E555" s="30">
        <v>1</v>
      </c>
      <c r="F555" s="33">
        <v>340.70000000000005</v>
      </c>
      <c r="H555" s="70"/>
    </row>
    <row r="556" spans="2:8" ht="13.7" customHeight="1" x14ac:dyDescent="0.2">
      <c r="B556" s="30" t="s">
        <v>265</v>
      </c>
      <c r="C556" s="31" t="s">
        <v>647</v>
      </c>
      <c r="D556" s="32" t="s">
        <v>926</v>
      </c>
      <c r="E556" s="30">
        <v>1</v>
      </c>
      <c r="F556" s="33">
        <v>229.4</v>
      </c>
      <c r="H556" s="70"/>
    </row>
    <row r="557" spans="2:8" ht="13.7" customHeight="1" x14ac:dyDescent="0.2">
      <c r="B557" s="30" t="s">
        <v>266</v>
      </c>
      <c r="C557" s="31" t="s">
        <v>648</v>
      </c>
      <c r="D557" s="32" t="s">
        <v>926</v>
      </c>
      <c r="E557" s="30">
        <v>1</v>
      </c>
      <c r="F557" s="33">
        <v>238</v>
      </c>
      <c r="H557" s="70"/>
    </row>
    <row r="558" spans="2:8" ht="13.7" customHeight="1" x14ac:dyDescent="0.2">
      <c r="B558" s="30" t="s">
        <v>267</v>
      </c>
      <c r="C558" s="31" t="s">
        <v>649</v>
      </c>
      <c r="D558" s="32" t="s">
        <v>926</v>
      </c>
      <c r="E558" s="30">
        <v>1</v>
      </c>
      <c r="F558" s="33">
        <v>285.7</v>
      </c>
      <c r="H558" s="70"/>
    </row>
    <row r="559" spans="2:8" ht="13.7" customHeight="1" x14ac:dyDescent="0.2">
      <c r="B559" s="30" t="s">
        <v>268</v>
      </c>
      <c r="C559" s="31" t="s">
        <v>650</v>
      </c>
      <c r="D559" s="32" t="s">
        <v>926</v>
      </c>
      <c r="E559" s="30">
        <v>1</v>
      </c>
      <c r="F559" s="33">
        <v>399.1</v>
      </c>
      <c r="H559" s="70"/>
    </row>
    <row r="560" spans="2:8" ht="13.7" customHeight="1" x14ac:dyDescent="0.2">
      <c r="B560" s="30" t="s">
        <v>269</v>
      </c>
      <c r="C560" s="31" t="s">
        <v>651</v>
      </c>
      <c r="D560" s="32" t="s">
        <v>926</v>
      </c>
      <c r="E560" s="30">
        <v>1</v>
      </c>
      <c r="F560" s="33">
        <v>420.8</v>
      </c>
      <c r="H560" s="70"/>
    </row>
    <row r="561" spans="2:8" ht="13.7" customHeight="1" x14ac:dyDescent="0.2">
      <c r="B561" s="30" t="s">
        <v>270</v>
      </c>
      <c r="C561" s="31" t="s">
        <v>652</v>
      </c>
      <c r="D561" s="32" t="s">
        <v>926</v>
      </c>
      <c r="E561" s="30">
        <v>1</v>
      </c>
      <c r="F561" s="33">
        <v>506.90000000000003</v>
      </c>
      <c r="H561" s="70"/>
    </row>
    <row r="562" spans="2:8" ht="13.7" customHeight="1" x14ac:dyDescent="0.2">
      <c r="B562" s="30" t="s">
        <v>271</v>
      </c>
      <c r="C562" s="31" t="s">
        <v>653</v>
      </c>
      <c r="D562" s="32" t="s">
        <v>926</v>
      </c>
      <c r="E562" s="30">
        <v>1</v>
      </c>
      <c r="F562" s="33">
        <v>206.10000000000002</v>
      </c>
      <c r="H562" s="70"/>
    </row>
    <row r="563" spans="2:8" ht="13.7" customHeight="1" x14ac:dyDescent="0.2">
      <c r="B563" s="30" t="s">
        <v>272</v>
      </c>
      <c r="C563" s="31" t="s">
        <v>654</v>
      </c>
      <c r="D563" s="32" t="s">
        <v>926</v>
      </c>
      <c r="E563" s="30">
        <v>1</v>
      </c>
      <c r="F563" s="33">
        <v>214.3</v>
      </c>
      <c r="H563" s="70"/>
    </row>
    <row r="564" spans="2:8" ht="13.7" customHeight="1" x14ac:dyDescent="0.2">
      <c r="B564" s="30" t="s">
        <v>273</v>
      </c>
      <c r="C564" s="31" t="s">
        <v>655</v>
      </c>
      <c r="D564" s="32" t="s">
        <v>926</v>
      </c>
      <c r="E564" s="30">
        <v>1</v>
      </c>
      <c r="F564" s="33">
        <v>260.40000000000003</v>
      </c>
      <c r="H564" s="70"/>
    </row>
    <row r="565" spans="2:8" ht="13.7" customHeight="1" x14ac:dyDescent="0.2">
      <c r="B565" s="30" t="s">
        <v>274</v>
      </c>
      <c r="C565" s="31" t="s">
        <v>656</v>
      </c>
      <c r="D565" s="32" t="s">
        <v>926</v>
      </c>
      <c r="E565" s="30">
        <v>1</v>
      </c>
      <c r="F565" s="33">
        <v>75.600000000000009</v>
      </c>
      <c r="H565" s="70"/>
    </row>
    <row r="566" spans="2:8" ht="13.7" customHeight="1" x14ac:dyDescent="0.2">
      <c r="B566" s="30" t="s">
        <v>275</v>
      </c>
      <c r="C566" s="31" t="s">
        <v>657</v>
      </c>
      <c r="D566" s="32" t="s">
        <v>926</v>
      </c>
      <c r="E566" s="30">
        <v>1</v>
      </c>
      <c r="F566" s="33">
        <v>89.600000000000009</v>
      </c>
      <c r="H566" s="70"/>
    </row>
    <row r="567" spans="2:8" ht="13.7" customHeight="1" x14ac:dyDescent="0.2">
      <c r="B567" s="30" t="s">
        <v>276</v>
      </c>
      <c r="C567" s="31" t="s">
        <v>658</v>
      </c>
      <c r="D567" s="32" t="s">
        <v>926</v>
      </c>
      <c r="E567" s="30">
        <v>1</v>
      </c>
      <c r="F567" s="33">
        <v>103.60000000000001</v>
      </c>
      <c r="H567" s="70"/>
    </row>
    <row r="568" spans="2:8" ht="13.7" customHeight="1" x14ac:dyDescent="0.2">
      <c r="B568" s="34" t="s">
        <v>277</v>
      </c>
      <c r="C568" s="31" t="s">
        <v>659</v>
      </c>
      <c r="D568" s="32" t="s">
        <v>926</v>
      </c>
      <c r="E568" s="30">
        <v>1</v>
      </c>
      <c r="F568" s="33">
        <v>111.80000000000001</v>
      </c>
      <c r="H568" s="70"/>
    </row>
    <row r="569" spans="2:8" ht="13.7" customHeight="1" x14ac:dyDescent="0.2">
      <c r="B569" s="34" t="s">
        <v>1011</v>
      </c>
      <c r="C569" s="31" t="s">
        <v>1012</v>
      </c>
      <c r="D569" s="32" t="s">
        <v>926</v>
      </c>
      <c r="E569" s="30">
        <v>1</v>
      </c>
      <c r="F569" s="33">
        <v>77.400000000000006</v>
      </c>
      <c r="H569" s="70"/>
    </row>
    <row r="570" spans="2:8" ht="13.7" customHeight="1" x14ac:dyDescent="0.2">
      <c r="B570" s="34" t="s">
        <v>1442</v>
      </c>
      <c r="C570" s="31" t="s">
        <v>1443</v>
      </c>
      <c r="D570" s="32" t="s">
        <v>926</v>
      </c>
      <c r="E570" s="30">
        <v>1</v>
      </c>
      <c r="F570" s="33">
        <v>24.200000000000003</v>
      </c>
      <c r="H570" s="70"/>
    </row>
    <row r="571" spans="2:8" ht="13.7" customHeight="1" x14ac:dyDescent="0.2">
      <c r="B571" s="34" t="s">
        <v>278</v>
      </c>
      <c r="C571" s="31" t="s">
        <v>660</v>
      </c>
      <c r="D571" s="32" t="s">
        <v>926</v>
      </c>
      <c r="E571" s="30">
        <v>1</v>
      </c>
      <c r="F571" s="33">
        <v>107.30000000000001</v>
      </c>
      <c r="H571" s="70"/>
    </row>
    <row r="572" spans="2:8" ht="13.7" customHeight="1" x14ac:dyDescent="0.2">
      <c r="B572" s="30" t="s">
        <v>279</v>
      </c>
      <c r="C572" s="31" t="s">
        <v>661</v>
      </c>
      <c r="D572" s="32" t="s">
        <v>926</v>
      </c>
      <c r="E572" s="30">
        <v>1</v>
      </c>
      <c r="F572" s="33">
        <v>92.300000000000011</v>
      </c>
      <c r="H572" s="70"/>
    </row>
    <row r="573" spans="2:8" ht="13.7" customHeight="1" x14ac:dyDescent="0.2">
      <c r="B573" s="30" t="s">
        <v>280</v>
      </c>
      <c r="C573" s="31" t="s">
        <v>662</v>
      </c>
      <c r="D573" s="32" t="s">
        <v>926</v>
      </c>
      <c r="E573" s="30">
        <v>1</v>
      </c>
      <c r="F573" s="33">
        <v>153.80000000000001</v>
      </c>
      <c r="H573" s="70"/>
    </row>
    <row r="574" spans="2:8" ht="13.7" customHeight="1" x14ac:dyDescent="0.2">
      <c r="B574" s="30" t="s">
        <v>281</v>
      </c>
      <c r="C574" s="31" t="s">
        <v>663</v>
      </c>
      <c r="D574" s="32" t="s">
        <v>926</v>
      </c>
      <c r="E574" s="30">
        <v>1</v>
      </c>
      <c r="F574" s="33">
        <v>140</v>
      </c>
      <c r="H574" s="70"/>
    </row>
    <row r="575" spans="2:8" ht="13.7" customHeight="1" x14ac:dyDescent="0.2">
      <c r="B575" s="30" t="s">
        <v>282</v>
      </c>
      <c r="C575" s="31" t="s">
        <v>664</v>
      </c>
      <c r="D575" s="32" t="s">
        <v>926</v>
      </c>
      <c r="E575" s="30">
        <v>1</v>
      </c>
      <c r="F575" s="33">
        <v>105.80000000000001</v>
      </c>
      <c r="H575" s="70"/>
    </row>
    <row r="576" spans="2:8" ht="13.7" customHeight="1" x14ac:dyDescent="0.2">
      <c r="B576" s="30" t="s">
        <v>283</v>
      </c>
      <c r="C576" s="31" t="s">
        <v>665</v>
      </c>
      <c r="D576" s="32" t="s">
        <v>926</v>
      </c>
      <c r="E576" s="30">
        <v>1</v>
      </c>
      <c r="F576" s="33">
        <v>143.30000000000001</v>
      </c>
      <c r="H576" s="70"/>
    </row>
    <row r="577" spans="2:8" ht="13.7" customHeight="1" x14ac:dyDescent="0.2">
      <c r="B577" s="30" t="s">
        <v>284</v>
      </c>
      <c r="C577" s="31" t="s">
        <v>666</v>
      </c>
      <c r="D577" s="32" t="s">
        <v>926</v>
      </c>
      <c r="E577" s="30">
        <v>1</v>
      </c>
      <c r="F577" s="33">
        <v>69.7</v>
      </c>
      <c r="H577" s="70"/>
    </row>
    <row r="578" spans="2:8" ht="13.7" customHeight="1" x14ac:dyDescent="0.2">
      <c r="B578" s="30" t="s">
        <v>285</v>
      </c>
      <c r="C578" s="31" t="s">
        <v>667</v>
      </c>
      <c r="D578" s="32" t="s">
        <v>926</v>
      </c>
      <c r="E578" s="30">
        <v>1</v>
      </c>
      <c r="F578" s="33">
        <v>77.2</v>
      </c>
      <c r="H578" s="70"/>
    </row>
    <row r="579" spans="2:8" ht="13.7" customHeight="1" x14ac:dyDescent="0.2">
      <c r="B579" s="30" t="s">
        <v>286</v>
      </c>
      <c r="C579" s="31" t="s">
        <v>668</v>
      </c>
      <c r="D579" s="32" t="s">
        <v>926</v>
      </c>
      <c r="E579" s="30">
        <v>1</v>
      </c>
      <c r="F579" s="33">
        <v>38.800000000000004</v>
      </c>
      <c r="H579" s="70"/>
    </row>
    <row r="580" spans="2:8" ht="13.7" customHeight="1" x14ac:dyDescent="0.2">
      <c r="B580" s="30" t="s">
        <v>287</v>
      </c>
      <c r="C580" s="31" t="s">
        <v>669</v>
      </c>
      <c r="D580" s="32" t="s">
        <v>926</v>
      </c>
      <c r="E580" s="30">
        <v>1</v>
      </c>
      <c r="F580" s="33">
        <v>39.1</v>
      </c>
      <c r="H580" s="70"/>
    </row>
    <row r="581" spans="2:8" ht="13.7" customHeight="1" x14ac:dyDescent="0.2">
      <c r="B581" s="30" t="s">
        <v>288</v>
      </c>
      <c r="C581" s="31" t="s">
        <v>670</v>
      </c>
      <c r="D581" s="32" t="s">
        <v>926</v>
      </c>
      <c r="E581" s="30">
        <v>1</v>
      </c>
      <c r="F581" s="33">
        <v>109.4</v>
      </c>
      <c r="H581" s="70"/>
    </row>
    <row r="582" spans="2:8" ht="13.7" customHeight="1" x14ac:dyDescent="0.2">
      <c r="B582" s="30" t="s">
        <v>289</v>
      </c>
      <c r="C582" s="31" t="s">
        <v>671</v>
      </c>
      <c r="D582" s="32" t="s">
        <v>926</v>
      </c>
      <c r="E582" s="30">
        <v>1</v>
      </c>
      <c r="F582" s="33">
        <v>117.5</v>
      </c>
      <c r="H582" s="70"/>
    </row>
    <row r="583" spans="2:8" ht="13.7" customHeight="1" x14ac:dyDescent="0.2">
      <c r="B583" s="30" t="s">
        <v>290</v>
      </c>
      <c r="C583" s="31" t="s">
        <v>672</v>
      </c>
      <c r="D583" s="32" t="s">
        <v>926</v>
      </c>
      <c r="E583" s="30">
        <v>1</v>
      </c>
      <c r="F583" s="33">
        <v>48.7</v>
      </c>
      <c r="H583" s="70"/>
    </row>
    <row r="584" spans="2:8" ht="13.7" customHeight="1" x14ac:dyDescent="0.2">
      <c r="B584" s="30" t="s">
        <v>291</v>
      </c>
      <c r="C584" s="31" t="s">
        <v>673</v>
      </c>
      <c r="D584" s="32" t="s">
        <v>926</v>
      </c>
      <c r="E584" s="30">
        <v>1</v>
      </c>
      <c r="F584" s="33">
        <v>49.400000000000006</v>
      </c>
      <c r="H584" s="70"/>
    </row>
    <row r="585" spans="2:8" ht="13.7" customHeight="1" x14ac:dyDescent="0.2">
      <c r="B585" s="34" t="s">
        <v>973</v>
      </c>
      <c r="C585" s="31" t="s">
        <v>1013</v>
      </c>
      <c r="D585" s="32" t="s">
        <v>926</v>
      </c>
      <c r="E585" s="30">
        <v>1</v>
      </c>
      <c r="F585" s="33">
        <v>101.30000000000001</v>
      </c>
      <c r="H585" s="70"/>
    </row>
    <row r="586" spans="2:8" ht="13.7" customHeight="1" x14ac:dyDescent="0.2">
      <c r="B586" s="34" t="s">
        <v>974</v>
      </c>
      <c r="C586" s="31" t="s">
        <v>1014</v>
      </c>
      <c r="D586" s="32" t="s">
        <v>926</v>
      </c>
      <c r="E586" s="30">
        <v>1</v>
      </c>
      <c r="F586" s="33">
        <v>120.30000000000001</v>
      </c>
      <c r="H586" s="70"/>
    </row>
    <row r="587" spans="2:8" ht="13.7" customHeight="1" x14ac:dyDescent="0.2">
      <c r="B587" s="30" t="s">
        <v>292</v>
      </c>
      <c r="C587" s="31" t="s">
        <v>674</v>
      </c>
      <c r="D587" s="32" t="s">
        <v>926</v>
      </c>
      <c r="E587" s="30">
        <v>1</v>
      </c>
      <c r="F587" s="33">
        <v>52.300000000000004</v>
      </c>
      <c r="H587" s="70"/>
    </row>
    <row r="588" spans="2:8" ht="13.7" customHeight="1" x14ac:dyDescent="0.2">
      <c r="B588" s="30" t="s">
        <v>293</v>
      </c>
      <c r="C588" s="31" t="s">
        <v>675</v>
      </c>
      <c r="D588" s="32" t="s">
        <v>926</v>
      </c>
      <c r="E588" s="30">
        <v>1</v>
      </c>
      <c r="F588" s="33">
        <v>87.4</v>
      </c>
      <c r="H588" s="70"/>
    </row>
    <row r="589" spans="2:8" ht="13.7" customHeight="1" x14ac:dyDescent="0.2">
      <c r="B589" s="30" t="s">
        <v>294</v>
      </c>
      <c r="C589" s="31" t="s">
        <v>676</v>
      </c>
      <c r="D589" s="32" t="s">
        <v>926</v>
      </c>
      <c r="E589" s="30">
        <v>1</v>
      </c>
      <c r="F589" s="33">
        <v>83.7</v>
      </c>
      <c r="H589" s="70"/>
    </row>
    <row r="590" spans="2:8" ht="13.7" customHeight="1" x14ac:dyDescent="0.2">
      <c r="B590" s="30" t="s">
        <v>295</v>
      </c>
      <c r="C590" s="31" t="s">
        <v>677</v>
      </c>
      <c r="D590" s="32" t="s">
        <v>926</v>
      </c>
      <c r="E590" s="30">
        <v>1</v>
      </c>
      <c r="F590" s="33">
        <v>83</v>
      </c>
      <c r="H590" s="70"/>
    </row>
    <row r="591" spans="2:8" ht="13.7" customHeight="1" x14ac:dyDescent="0.2">
      <c r="B591" s="30" t="s">
        <v>296</v>
      </c>
      <c r="C591" s="31" t="s">
        <v>678</v>
      </c>
      <c r="D591" s="32" t="s">
        <v>926</v>
      </c>
      <c r="E591" s="30">
        <v>1</v>
      </c>
      <c r="F591" s="33">
        <v>76.7</v>
      </c>
      <c r="H591" s="70"/>
    </row>
    <row r="592" spans="2:8" ht="13.7" customHeight="1" x14ac:dyDescent="0.2">
      <c r="B592" s="30" t="s">
        <v>297</v>
      </c>
      <c r="C592" s="31" t="s">
        <v>679</v>
      </c>
      <c r="D592" s="32" t="s">
        <v>926</v>
      </c>
      <c r="E592" s="30">
        <v>1</v>
      </c>
      <c r="F592" s="33">
        <v>101</v>
      </c>
      <c r="H592" s="70"/>
    </row>
    <row r="593" spans="2:8" ht="13.7" customHeight="1" x14ac:dyDescent="0.2">
      <c r="B593" s="30" t="s">
        <v>298</v>
      </c>
      <c r="C593" s="31" t="s">
        <v>680</v>
      </c>
      <c r="D593" s="32" t="s">
        <v>926</v>
      </c>
      <c r="E593" s="30">
        <v>1</v>
      </c>
      <c r="F593" s="33">
        <v>98.4</v>
      </c>
      <c r="H593" s="70"/>
    </row>
    <row r="594" spans="2:8" ht="13.7" customHeight="1" x14ac:dyDescent="0.2">
      <c r="B594" s="39"/>
      <c r="C594" s="40"/>
      <c r="D594" s="41"/>
      <c r="E594" s="39"/>
      <c r="F594" s="56"/>
      <c r="H594" s="70"/>
    </row>
    <row r="595" spans="2:8" ht="13.7" customHeight="1" x14ac:dyDescent="0.2">
      <c r="B595" s="60" t="s">
        <v>1139</v>
      </c>
      <c r="C595" s="61"/>
      <c r="D595" s="61"/>
      <c r="E595" s="61"/>
      <c r="F595" s="62"/>
      <c r="H595" s="70"/>
    </row>
    <row r="596" spans="2:8" ht="13.7" customHeight="1" x14ac:dyDescent="0.2">
      <c r="B596" s="34" t="s">
        <v>1242</v>
      </c>
      <c r="C596" s="53" t="s">
        <v>1243</v>
      </c>
      <c r="D596" s="32"/>
      <c r="E596" s="30">
        <v>1</v>
      </c>
      <c r="F596" s="33">
        <v>44.900000000000006</v>
      </c>
      <c r="H596" s="70"/>
    </row>
    <row r="597" spans="2:8" ht="13.7" customHeight="1" x14ac:dyDescent="0.2">
      <c r="B597" s="34" t="s">
        <v>1244</v>
      </c>
      <c r="C597" s="53" t="s">
        <v>1245</v>
      </c>
      <c r="D597" s="32"/>
      <c r="E597" s="30">
        <v>1</v>
      </c>
      <c r="F597" s="33">
        <v>51.1</v>
      </c>
      <c r="H597" s="70"/>
    </row>
    <row r="598" spans="2:8" ht="13.7" customHeight="1" x14ac:dyDescent="0.2">
      <c r="B598" s="34" t="s">
        <v>1246</v>
      </c>
      <c r="C598" s="53" t="s">
        <v>1247</v>
      </c>
      <c r="D598" s="32"/>
      <c r="E598" s="30">
        <v>1</v>
      </c>
      <c r="F598" s="33">
        <v>68.5</v>
      </c>
      <c r="H598" s="70"/>
    </row>
    <row r="599" spans="2:8" ht="13.7" customHeight="1" x14ac:dyDescent="0.2">
      <c r="B599" s="34" t="s">
        <v>1248</v>
      </c>
      <c r="C599" s="53" t="s">
        <v>1249</v>
      </c>
      <c r="D599" s="32"/>
      <c r="E599" s="30">
        <v>1</v>
      </c>
      <c r="F599" s="33">
        <v>88.9</v>
      </c>
      <c r="H599" s="70"/>
    </row>
    <row r="600" spans="2:8" ht="13.7" customHeight="1" x14ac:dyDescent="0.2">
      <c r="B600" s="30" t="s">
        <v>242</v>
      </c>
      <c r="C600" s="31" t="s">
        <v>1471</v>
      </c>
      <c r="D600" s="32"/>
      <c r="E600" s="30">
        <v>1</v>
      </c>
      <c r="F600" s="33">
        <v>46.400000000000006</v>
      </c>
      <c r="H600" s="70"/>
    </row>
    <row r="601" spans="2:8" ht="13.7" customHeight="1" x14ac:dyDescent="0.2">
      <c r="B601" s="30" t="s">
        <v>243</v>
      </c>
      <c r="C601" s="31" t="s">
        <v>1472</v>
      </c>
      <c r="D601" s="32"/>
      <c r="E601" s="30">
        <v>1</v>
      </c>
      <c r="F601" s="33">
        <v>52.300000000000004</v>
      </c>
      <c r="H601" s="70"/>
    </row>
    <row r="602" spans="2:8" ht="13.7" customHeight="1" x14ac:dyDescent="0.2">
      <c r="B602" s="30" t="s">
        <v>244</v>
      </c>
      <c r="C602" s="31" t="s">
        <v>1473</v>
      </c>
      <c r="D602" s="32"/>
      <c r="E602" s="30">
        <v>1</v>
      </c>
      <c r="F602" s="33">
        <v>71.3</v>
      </c>
      <c r="H602" s="70"/>
    </row>
    <row r="603" spans="2:8" ht="13.7" customHeight="1" x14ac:dyDescent="0.2">
      <c r="B603" s="30" t="s">
        <v>245</v>
      </c>
      <c r="C603" s="31" t="s">
        <v>1474</v>
      </c>
      <c r="D603" s="32"/>
      <c r="E603" s="30">
        <v>1</v>
      </c>
      <c r="F603" s="33">
        <v>70.7</v>
      </c>
      <c r="H603" s="70"/>
    </row>
    <row r="604" spans="2:8" ht="13.7" customHeight="1" x14ac:dyDescent="0.2">
      <c r="B604" s="34" t="s">
        <v>1250</v>
      </c>
      <c r="C604" s="53" t="s">
        <v>1251</v>
      </c>
      <c r="D604" s="32"/>
      <c r="E604" s="30">
        <v>1</v>
      </c>
      <c r="F604" s="33">
        <v>52.7</v>
      </c>
      <c r="H604" s="70"/>
    </row>
    <row r="605" spans="2:8" ht="13.7" customHeight="1" x14ac:dyDescent="0.2">
      <c r="B605" s="34" t="s">
        <v>1252</v>
      </c>
      <c r="C605" s="53" t="s">
        <v>1253</v>
      </c>
      <c r="D605" s="32"/>
      <c r="E605" s="30">
        <v>1</v>
      </c>
      <c r="F605" s="33">
        <v>55.1</v>
      </c>
      <c r="H605" s="70"/>
    </row>
    <row r="606" spans="2:8" ht="13.7" customHeight="1" x14ac:dyDescent="0.2">
      <c r="B606" s="34" t="s">
        <v>1254</v>
      </c>
      <c r="C606" s="53" t="s">
        <v>1255</v>
      </c>
      <c r="D606" s="32"/>
      <c r="E606" s="30">
        <v>1</v>
      </c>
      <c r="F606" s="33">
        <v>67.5</v>
      </c>
      <c r="H606" s="70"/>
    </row>
    <row r="607" spans="2:8" ht="13.7" customHeight="1" x14ac:dyDescent="0.2">
      <c r="B607" s="34" t="s">
        <v>1256</v>
      </c>
      <c r="C607" s="53" t="s">
        <v>1257</v>
      </c>
      <c r="D607" s="32"/>
      <c r="E607" s="30">
        <v>1</v>
      </c>
      <c r="F607" s="33">
        <v>72.3</v>
      </c>
      <c r="H607" s="70"/>
    </row>
    <row r="608" spans="2:8" ht="13.7" customHeight="1" x14ac:dyDescent="0.2">
      <c r="B608" s="30" t="s">
        <v>246</v>
      </c>
      <c r="C608" s="31" t="s">
        <v>1475</v>
      </c>
      <c r="D608" s="32"/>
      <c r="E608" s="30">
        <v>1</v>
      </c>
      <c r="F608" s="33">
        <v>28.8</v>
      </c>
      <c r="H608" s="70"/>
    </row>
    <row r="609" spans="2:8" ht="13.7" customHeight="1" x14ac:dyDescent="0.2">
      <c r="B609" s="30" t="s">
        <v>247</v>
      </c>
      <c r="C609" s="31" t="s">
        <v>1476</v>
      </c>
      <c r="D609" s="32"/>
      <c r="E609" s="30">
        <v>1</v>
      </c>
      <c r="F609" s="33">
        <v>33.1</v>
      </c>
      <c r="H609" s="70"/>
    </row>
    <row r="610" spans="2:8" ht="13.7" customHeight="1" x14ac:dyDescent="0.2">
      <c r="B610" s="30" t="s">
        <v>248</v>
      </c>
      <c r="C610" s="31" t="s">
        <v>1477</v>
      </c>
      <c r="D610" s="32"/>
      <c r="E610" s="30">
        <v>1</v>
      </c>
      <c r="F610" s="33">
        <v>40.300000000000004</v>
      </c>
      <c r="H610" s="70"/>
    </row>
    <row r="611" spans="2:8" ht="13.7" customHeight="1" x14ac:dyDescent="0.2">
      <c r="B611" s="30" t="s">
        <v>249</v>
      </c>
      <c r="C611" s="31" t="s">
        <v>1478</v>
      </c>
      <c r="D611" s="32"/>
      <c r="E611" s="30">
        <v>1</v>
      </c>
      <c r="F611" s="33">
        <v>36.9</v>
      </c>
      <c r="H611" s="70"/>
    </row>
    <row r="612" spans="2:8" ht="13.7" customHeight="1" x14ac:dyDescent="0.2">
      <c r="B612" s="39"/>
      <c r="C612" s="40"/>
      <c r="D612" s="41"/>
      <c r="E612" s="39"/>
      <c r="F612" s="42"/>
      <c r="H612" s="70"/>
    </row>
    <row r="613" spans="2:8" ht="13.7" customHeight="1" x14ac:dyDescent="0.2">
      <c r="B613" s="60" t="s">
        <v>1138</v>
      </c>
      <c r="C613" s="61"/>
      <c r="D613" s="61"/>
      <c r="E613" s="61"/>
      <c r="F613" s="62"/>
      <c r="H613" s="70"/>
    </row>
    <row r="614" spans="2:8" ht="13.7" customHeight="1" x14ac:dyDescent="0.2">
      <c r="B614" s="30" t="s">
        <v>250</v>
      </c>
      <c r="C614" s="31" t="s">
        <v>632</v>
      </c>
      <c r="D614" s="32" t="s">
        <v>926</v>
      </c>
      <c r="E614" s="30">
        <v>1</v>
      </c>
      <c r="F614" s="33">
        <v>93.100000000000009</v>
      </c>
      <c r="H614" s="70"/>
    </row>
    <row r="615" spans="2:8" ht="13.7" customHeight="1" x14ac:dyDescent="0.2">
      <c r="B615" s="30" t="s">
        <v>251</v>
      </c>
      <c r="C615" s="31" t="s">
        <v>633</v>
      </c>
      <c r="D615" s="32" t="s">
        <v>926</v>
      </c>
      <c r="E615" s="30">
        <v>1</v>
      </c>
      <c r="F615" s="33">
        <v>106.80000000000001</v>
      </c>
      <c r="H615" s="70"/>
    </row>
    <row r="616" spans="2:8" ht="13.7" customHeight="1" x14ac:dyDescent="0.2">
      <c r="B616" s="30" t="s">
        <v>252</v>
      </c>
      <c r="C616" s="31" t="s">
        <v>634</v>
      </c>
      <c r="D616" s="32" t="s">
        <v>926</v>
      </c>
      <c r="E616" s="30">
        <v>1</v>
      </c>
      <c r="F616" s="33">
        <v>69.2</v>
      </c>
      <c r="H616" s="70"/>
    </row>
    <row r="617" spans="2:8" ht="13.7" customHeight="1" x14ac:dyDescent="0.2">
      <c r="B617" s="30" t="s">
        <v>253</v>
      </c>
      <c r="C617" s="31" t="s">
        <v>635</v>
      </c>
      <c r="D617" s="32" t="s">
        <v>926</v>
      </c>
      <c r="E617" s="30">
        <v>1</v>
      </c>
      <c r="F617" s="33">
        <v>86.800000000000011</v>
      </c>
      <c r="H617" s="70"/>
    </row>
    <row r="618" spans="2:8" ht="13.7" customHeight="1" x14ac:dyDescent="0.2">
      <c r="B618" s="30" t="s">
        <v>254</v>
      </c>
      <c r="C618" s="31" t="s">
        <v>636</v>
      </c>
      <c r="D618" s="32"/>
      <c r="E618" s="30">
        <v>1</v>
      </c>
      <c r="F618" s="33">
        <v>23.6</v>
      </c>
      <c r="H618" s="70"/>
    </row>
    <row r="619" spans="2:8" ht="13.7" customHeight="1" x14ac:dyDescent="0.2">
      <c r="B619" s="30" t="s">
        <v>255</v>
      </c>
      <c r="C619" s="31" t="s">
        <v>637</v>
      </c>
      <c r="D619" s="32"/>
      <c r="E619" s="30">
        <v>1</v>
      </c>
      <c r="F619" s="33">
        <v>25.700000000000003</v>
      </c>
      <c r="H619" s="70"/>
    </row>
    <row r="620" spans="2:8" ht="13.7" customHeight="1" x14ac:dyDescent="0.2">
      <c r="B620" s="30" t="s">
        <v>256</v>
      </c>
      <c r="C620" s="31" t="s">
        <v>638</v>
      </c>
      <c r="D620" s="32"/>
      <c r="E620" s="30">
        <v>1</v>
      </c>
      <c r="F620" s="33">
        <v>30.8</v>
      </c>
      <c r="H620" s="70"/>
    </row>
    <row r="621" spans="2:8" ht="13.7" customHeight="1" x14ac:dyDescent="0.2">
      <c r="B621" s="30" t="s">
        <v>257</v>
      </c>
      <c r="C621" s="31" t="s">
        <v>639</v>
      </c>
      <c r="D621" s="32"/>
      <c r="E621" s="30">
        <v>1</v>
      </c>
      <c r="F621" s="33">
        <v>33.200000000000003</v>
      </c>
      <c r="H621" s="70"/>
    </row>
    <row r="622" spans="2:8" ht="13.7" customHeight="1" x14ac:dyDescent="0.2">
      <c r="B622" s="30" t="s">
        <v>258</v>
      </c>
      <c r="C622" s="31" t="s">
        <v>640</v>
      </c>
      <c r="D622" s="32"/>
      <c r="E622" s="30">
        <v>1</v>
      </c>
      <c r="F622" s="33">
        <v>25.6</v>
      </c>
      <c r="H622" s="70"/>
    </row>
    <row r="623" spans="2:8" ht="13.7" customHeight="1" x14ac:dyDescent="0.2">
      <c r="B623" s="30" t="s">
        <v>259</v>
      </c>
      <c r="C623" s="31" t="s">
        <v>641</v>
      </c>
      <c r="D623" s="32"/>
      <c r="E623" s="30">
        <v>1</v>
      </c>
      <c r="F623" s="33">
        <v>28.900000000000002</v>
      </c>
      <c r="H623" s="70"/>
    </row>
    <row r="624" spans="2:8" ht="13.7" customHeight="1" x14ac:dyDescent="0.2">
      <c r="B624" s="30" t="s">
        <v>260</v>
      </c>
      <c r="C624" s="31" t="s">
        <v>642</v>
      </c>
      <c r="D624" s="32"/>
      <c r="E624" s="30">
        <v>1</v>
      </c>
      <c r="F624" s="33">
        <v>33.300000000000004</v>
      </c>
      <c r="H624" s="70"/>
    </row>
    <row r="625" spans="2:8" ht="13.7" customHeight="1" x14ac:dyDescent="0.2">
      <c r="B625" s="30" t="s">
        <v>261</v>
      </c>
      <c r="C625" s="31" t="s">
        <v>643</v>
      </c>
      <c r="D625" s="32"/>
      <c r="E625" s="30">
        <v>1</v>
      </c>
      <c r="F625" s="33">
        <v>34.700000000000003</v>
      </c>
      <c r="H625" s="70"/>
    </row>
    <row r="626" spans="2:8" ht="13.7" customHeight="1" x14ac:dyDescent="0.2">
      <c r="B626" s="23"/>
      <c r="C626" s="66"/>
      <c r="D626" s="67"/>
      <c r="E626" s="68"/>
      <c r="F626" s="69"/>
      <c r="H626" s="70"/>
    </row>
    <row r="627" spans="2:8" ht="13.7" customHeight="1" x14ac:dyDescent="0.2">
      <c r="B627" s="60" t="s">
        <v>948</v>
      </c>
      <c r="C627" s="61"/>
      <c r="D627" s="61"/>
      <c r="E627" s="61"/>
      <c r="F627" s="62"/>
      <c r="H627" s="70"/>
    </row>
    <row r="628" spans="2:8" ht="13.7" customHeight="1" x14ac:dyDescent="0.2">
      <c r="B628" s="30" t="s">
        <v>357</v>
      </c>
      <c r="C628" s="31" t="s">
        <v>936</v>
      </c>
      <c r="D628" s="32"/>
      <c r="E628" s="30">
        <v>1</v>
      </c>
      <c r="F628" s="33">
        <v>2.3000000000000003</v>
      </c>
      <c r="H628" s="70"/>
    </row>
    <row r="629" spans="2:8" ht="13.7" customHeight="1" x14ac:dyDescent="0.2">
      <c r="B629" s="30" t="s">
        <v>358</v>
      </c>
      <c r="C629" s="31" t="s">
        <v>881</v>
      </c>
      <c r="D629" s="32"/>
      <c r="E629" s="30">
        <v>1</v>
      </c>
      <c r="F629" s="33">
        <v>2</v>
      </c>
      <c r="H629" s="70"/>
    </row>
    <row r="630" spans="2:8" ht="13.7" customHeight="1" x14ac:dyDescent="0.2">
      <c r="B630" s="34" t="s">
        <v>359</v>
      </c>
      <c r="C630" s="31" t="s">
        <v>850</v>
      </c>
      <c r="D630" s="32"/>
      <c r="E630" s="30">
        <v>1</v>
      </c>
      <c r="F630" s="33">
        <v>10.200000000000001</v>
      </c>
      <c r="H630" s="70"/>
    </row>
    <row r="631" spans="2:8" ht="13.7" customHeight="1" x14ac:dyDescent="0.2">
      <c r="B631" s="34" t="s">
        <v>852</v>
      </c>
      <c r="C631" s="31" t="s">
        <v>851</v>
      </c>
      <c r="D631" s="32"/>
      <c r="E631" s="30">
        <v>1</v>
      </c>
      <c r="F631" s="33">
        <v>9.1</v>
      </c>
      <c r="H631" s="70"/>
    </row>
    <row r="632" spans="2:8" ht="13.7" customHeight="1" x14ac:dyDescent="0.2">
      <c r="B632" s="30" t="s">
        <v>360</v>
      </c>
      <c r="C632" s="31" t="s">
        <v>937</v>
      </c>
      <c r="D632" s="32"/>
      <c r="E632" s="30">
        <v>1</v>
      </c>
      <c r="F632" s="33">
        <v>1.8</v>
      </c>
      <c r="H632" s="70"/>
    </row>
    <row r="633" spans="2:8" ht="13.7" customHeight="1" x14ac:dyDescent="0.2">
      <c r="B633" s="30" t="s">
        <v>882</v>
      </c>
      <c r="C633" s="31" t="s">
        <v>883</v>
      </c>
      <c r="D633" s="32"/>
      <c r="E633" s="30">
        <v>1</v>
      </c>
      <c r="F633" s="33">
        <v>1.7000000000000002</v>
      </c>
      <c r="H633" s="70"/>
    </row>
    <row r="634" spans="2:8" ht="13.7" customHeight="1" x14ac:dyDescent="0.2">
      <c r="B634" s="30" t="s">
        <v>1278</v>
      </c>
      <c r="C634" s="31" t="s">
        <v>1279</v>
      </c>
      <c r="D634" s="32"/>
      <c r="E634" s="30">
        <v>1</v>
      </c>
      <c r="F634" s="33">
        <v>2.2000000000000002</v>
      </c>
      <c r="H634" s="70"/>
    </row>
    <row r="635" spans="2:8" ht="13.7" customHeight="1" x14ac:dyDescent="0.2">
      <c r="B635" s="30" t="s">
        <v>1280</v>
      </c>
      <c r="C635" s="31" t="s">
        <v>1281</v>
      </c>
      <c r="D635" s="32"/>
      <c r="E635" s="30">
        <v>1</v>
      </c>
      <c r="F635" s="33">
        <v>1.9000000000000001</v>
      </c>
      <c r="H635" s="70"/>
    </row>
    <row r="636" spans="2:8" ht="13.7" customHeight="1" x14ac:dyDescent="0.2">
      <c r="B636" s="30" t="s">
        <v>361</v>
      </c>
      <c r="C636" s="31" t="s">
        <v>884</v>
      </c>
      <c r="D636" s="32"/>
      <c r="E636" s="30">
        <v>1</v>
      </c>
      <c r="F636" s="33">
        <v>4.6000000000000005</v>
      </c>
      <c r="H636" s="70"/>
    </row>
    <row r="637" spans="2:8" ht="13.7" customHeight="1" x14ac:dyDescent="0.2">
      <c r="B637" s="30" t="s">
        <v>362</v>
      </c>
      <c r="C637" s="31" t="s">
        <v>885</v>
      </c>
      <c r="D637" s="32"/>
      <c r="E637" s="30">
        <v>1</v>
      </c>
      <c r="F637" s="33">
        <v>6.3000000000000007</v>
      </c>
      <c r="H637" s="70"/>
    </row>
    <row r="638" spans="2:8" ht="13.7" customHeight="1" x14ac:dyDescent="0.2">
      <c r="B638" s="30" t="s">
        <v>363</v>
      </c>
      <c r="C638" s="31" t="s">
        <v>1502</v>
      </c>
      <c r="D638" s="32"/>
      <c r="E638" s="30">
        <v>1</v>
      </c>
      <c r="F638" s="33">
        <v>14.3</v>
      </c>
      <c r="H638" s="70"/>
    </row>
    <row r="639" spans="2:8" ht="13.7" customHeight="1" x14ac:dyDescent="0.2">
      <c r="B639" s="30" t="s">
        <v>364</v>
      </c>
      <c r="C639" s="31" t="s">
        <v>886</v>
      </c>
      <c r="D639" s="32"/>
      <c r="E639" s="30">
        <v>1</v>
      </c>
      <c r="F639" s="33">
        <v>17.3</v>
      </c>
      <c r="H639" s="70"/>
    </row>
    <row r="640" spans="2:8" ht="13.7" customHeight="1" x14ac:dyDescent="0.2">
      <c r="B640" s="34" t="s">
        <v>1236</v>
      </c>
      <c r="C640" s="31" t="s">
        <v>1503</v>
      </c>
      <c r="D640" s="32"/>
      <c r="E640" s="30">
        <v>1</v>
      </c>
      <c r="F640" s="33">
        <v>11.700000000000001</v>
      </c>
      <c r="H640" s="70"/>
    </row>
    <row r="641" spans="2:8" ht="13.7" customHeight="1" x14ac:dyDescent="0.2">
      <c r="B641" s="30" t="s">
        <v>887</v>
      </c>
      <c r="C641" s="31" t="s">
        <v>1504</v>
      </c>
      <c r="D641" s="32"/>
      <c r="E641" s="30">
        <v>1</v>
      </c>
      <c r="F641" s="33">
        <v>12.4</v>
      </c>
      <c r="H641" s="70"/>
    </row>
    <row r="642" spans="2:8" ht="13.7" customHeight="1" x14ac:dyDescent="0.2">
      <c r="B642" s="34" t="s">
        <v>854</v>
      </c>
      <c r="C642" s="31" t="s">
        <v>855</v>
      </c>
      <c r="D642" s="32"/>
      <c r="E642" s="30">
        <v>1</v>
      </c>
      <c r="F642" s="33">
        <v>11.8</v>
      </c>
      <c r="H642" s="70"/>
    </row>
    <row r="643" spans="2:8" ht="13.7" customHeight="1" x14ac:dyDescent="0.2">
      <c r="B643" s="34" t="s">
        <v>1202</v>
      </c>
      <c r="C643" s="31" t="s">
        <v>1203</v>
      </c>
      <c r="D643" s="32"/>
      <c r="E643" s="30">
        <v>1</v>
      </c>
      <c r="F643" s="33">
        <v>11.200000000000001</v>
      </c>
      <c r="H643" s="70"/>
    </row>
    <row r="644" spans="2:8" ht="13.7" customHeight="1" x14ac:dyDescent="0.2">
      <c r="B644" s="30" t="s">
        <v>365</v>
      </c>
      <c r="C644" s="31" t="s">
        <v>1121</v>
      </c>
      <c r="D644" s="32"/>
      <c r="E644" s="30">
        <v>1</v>
      </c>
      <c r="F644" s="33">
        <v>14.9</v>
      </c>
      <c r="H644" s="70"/>
    </row>
    <row r="645" spans="2:8" ht="13.7" customHeight="1" x14ac:dyDescent="0.2">
      <c r="B645" s="30" t="s">
        <v>366</v>
      </c>
      <c r="C645" s="31" t="s">
        <v>718</v>
      </c>
      <c r="D645" s="32"/>
      <c r="E645" s="30">
        <v>1</v>
      </c>
      <c r="F645" s="33">
        <v>2</v>
      </c>
      <c r="H645" s="70"/>
    </row>
    <row r="646" spans="2:8" ht="13.7" customHeight="1" x14ac:dyDescent="0.2">
      <c r="B646" s="30" t="s">
        <v>888</v>
      </c>
      <c r="C646" s="31" t="s">
        <v>889</v>
      </c>
      <c r="D646" s="32"/>
      <c r="E646" s="30">
        <v>5</v>
      </c>
      <c r="F646" s="33">
        <v>3.5</v>
      </c>
      <c r="H646" s="70"/>
    </row>
    <row r="647" spans="2:8" ht="13.7" customHeight="1" x14ac:dyDescent="0.2">
      <c r="B647" s="30" t="s">
        <v>367</v>
      </c>
      <c r="C647" s="31" t="s">
        <v>890</v>
      </c>
      <c r="D647" s="32"/>
      <c r="E647" s="30">
        <v>5</v>
      </c>
      <c r="F647" s="33">
        <v>4.8000000000000007</v>
      </c>
      <c r="H647" s="70"/>
    </row>
    <row r="648" spans="2:8" ht="13.7" customHeight="1" x14ac:dyDescent="0.2">
      <c r="B648" s="30" t="s">
        <v>891</v>
      </c>
      <c r="C648" s="31" t="s">
        <v>892</v>
      </c>
      <c r="D648" s="32"/>
      <c r="E648" s="30">
        <v>5</v>
      </c>
      <c r="F648" s="33">
        <v>3.5</v>
      </c>
      <c r="H648" s="70"/>
    </row>
    <row r="649" spans="2:8" ht="13.7" customHeight="1" x14ac:dyDescent="0.2">
      <c r="B649" s="30" t="s">
        <v>368</v>
      </c>
      <c r="C649" s="31" t="s">
        <v>893</v>
      </c>
      <c r="D649" s="32"/>
      <c r="E649" s="30">
        <v>5</v>
      </c>
      <c r="F649" s="33">
        <v>4.8000000000000007</v>
      </c>
      <c r="H649" s="70"/>
    </row>
    <row r="650" spans="2:8" ht="13.7" customHeight="1" x14ac:dyDescent="0.2">
      <c r="B650" s="30" t="s">
        <v>1055</v>
      </c>
      <c r="C650" s="31" t="s">
        <v>1056</v>
      </c>
      <c r="D650" s="32"/>
      <c r="E650" s="30">
        <v>4</v>
      </c>
      <c r="F650" s="33">
        <v>10.200000000000001</v>
      </c>
      <c r="H650" s="70"/>
    </row>
    <row r="651" spans="2:8" ht="13.7" customHeight="1" x14ac:dyDescent="0.2">
      <c r="B651" s="30" t="s">
        <v>1057</v>
      </c>
      <c r="C651" s="31" t="s">
        <v>1058</v>
      </c>
      <c r="D651" s="32"/>
      <c r="E651" s="30">
        <v>2</v>
      </c>
      <c r="F651" s="33">
        <v>14.600000000000001</v>
      </c>
      <c r="H651" s="70"/>
    </row>
    <row r="652" spans="2:8" ht="13.7" customHeight="1" x14ac:dyDescent="0.2">
      <c r="B652" s="30" t="s">
        <v>1059</v>
      </c>
      <c r="C652" s="31" t="s">
        <v>1060</v>
      </c>
      <c r="D652" s="32"/>
      <c r="E652" s="30">
        <v>2</v>
      </c>
      <c r="F652" s="33">
        <v>16.5</v>
      </c>
      <c r="H652" s="70"/>
    </row>
    <row r="653" spans="2:8" ht="13.7" customHeight="1" x14ac:dyDescent="0.2">
      <c r="B653" s="30" t="s">
        <v>1061</v>
      </c>
      <c r="C653" s="31" t="s">
        <v>1062</v>
      </c>
      <c r="D653" s="32"/>
      <c r="E653" s="30">
        <v>1</v>
      </c>
      <c r="F653" s="33">
        <v>25.200000000000003</v>
      </c>
      <c r="H653" s="70"/>
    </row>
    <row r="654" spans="2:8" ht="13.7" customHeight="1" x14ac:dyDescent="0.2">
      <c r="B654" s="30" t="s">
        <v>1063</v>
      </c>
      <c r="C654" s="31" t="s">
        <v>1064</v>
      </c>
      <c r="D654" s="32"/>
      <c r="E654" s="30">
        <v>1</v>
      </c>
      <c r="F654" s="33">
        <v>46.6</v>
      </c>
      <c r="H654" s="70"/>
    </row>
    <row r="655" spans="2:8" ht="13.7" customHeight="1" x14ac:dyDescent="0.2">
      <c r="B655" s="30" t="s">
        <v>369</v>
      </c>
      <c r="C655" s="31" t="s">
        <v>719</v>
      </c>
      <c r="D655" s="32"/>
      <c r="E655" s="30">
        <v>1</v>
      </c>
      <c r="F655" s="33">
        <v>21.5</v>
      </c>
      <c r="H655" s="70"/>
    </row>
    <row r="656" spans="2:8" ht="13.7" customHeight="1" x14ac:dyDescent="0.2">
      <c r="B656" s="30" t="s">
        <v>370</v>
      </c>
      <c r="C656" s="31" t="s">
        <v>720</v>
      </c>
      <c r="D656" s="32"/>
      <c r="E656" s="30">
        <v>1</v>
      </c>
      <c r="F656" s="33">
        <v>24.900000000000002</v>
      </c>
      <c r="H656" s="70"/>
    </row>
    <row r="657" spans="2:8" ht="13.7" customHeight="1" x14ac:dyDescent="0.2">
      <c r="B657" s="30" t="s">
        <v>371</v>
      </c>
      <c r="C657" s="31" t="s">
        <v>721</v>
      </c>
      <c r="D657" s="32"/>
      <c r="E657" s="30">
        <v>1</v>
      </c>
      <c r="F657" s="33">
        <v>22.6</v>
      </c>
      <c r="H657" s="70"/>
    </row>
    <row r="658" spans="2:8" ht="13.7" customHeight="1" x14ac:dyDescent="0.2">
      <c r="B658" s="30" t="s">
        <v>372</v>
      </c>
      <c r="C658" s="31" t="s">
        <v>722</v>
      </c>
      <c r="D658" s="32"/>
      <c r="E658" s="30">
        <v>1</v>
      </c>
      <c r="F658" s="33">
        <v>27</v>
      </c>
      <c r="H658" s="70"/>
    </row>
    <row r="659" spans="2:8" ht="13.7" customHeight="1" x14ac:dyDescent="0.2">
      <c r="B659" s="47" t="s">
        <v>1238</v>
      </c>
      <c r="C659" s="48" t="s">
        <v>1240</v>
      </c>
      <c r="D659" s="51"/>
      <c r="E659" s="52">
        <v>1</v>
      </c>
      <c r="F659" s="33">
        <v>22.700000000000003</v>
      </c>
      <c r="H659" s="70"/>
    </row>
    <row r="660" spans="2:8" ht="13.7" customHeight="1" x14ac:dyDescent="0.2">
      <c r="B660" s="47" t="s">
        <v>1239</v>
      </c>
      <c r="C660" s="48" t="s">
        <v>1241</v>
      </c>
      <c r="D660" s="51"/>
      <c r="E660" s="52">
        <v>1</v>
      </c>
      <c r="F660" s="33">
        <v>23.900000000000002</v>
      </c>
      <c r="H660" s="70"/>
    </row>
    <row r="661" spans="2:8" ht="13.7" customHeight="1" x14ac:dyDescent="0.2">
      <c r="B661" s="47" t="s">
        <v>1273</v>
      </c>
      <c r="C661" s="48" t="s">
        <v>1274</v>
      </c>
      <c r="D661" s="51"/>
      <c r="E661" s="52">
        <v>1</v>
      </c>
      <c r="F661" s="33">
        <v>27</v>
      </c>
      <c r="H661" s="70"/>
    </row>
    <row r="662" spans="2:8" ht="13.7" customHeight="1" x14ac:dyDescent="0.2">
      <c r="B662" s="30" t="s">
        <v>373</v>
      </c>
      <c r="C662" s="48" t="s">
        <v>723</v>
      </c>
      <c r="D662" s="32"/>
      <c r="E662" s="30">
        <v>1</v>
      </c>
      <c r="F662" s="33">
        <v>22.900000000000002</v>
      </c>
      <c r="H662" s="70"/>
    </row>
    <row r="663" spans="2:8" ht="13.7" customHeight="1" x14ac:dyDescent="0.2">
      <c r="B663" s="30" t="s">
        <v>374</v>
      </c>
      <c r="C663" s="48" t="s">
        <v>724</v>
      </c>
      <c r="D663" s="32"/>
      <c r="E663" s="30">
        <v>1</v>
      </c>
      <c r="F663" s="33">
        <v>27.5</v>
      </c>
      <c r="H663" s="70"/>
    </row>
    <row r="664" spans="2:8" ht="13.7" customHeight="1" x14ac:dyDescent="0.2">
      <c r="B664" s="30" t="s">
        <v>375</v>
      </c>
      <c r="C664" s="48" t="s">
        <v>725</v>
      </c>
      <c r="D664" s="32"/>
      <c r="E664" s="30">
        <v>1</v>
      </c>
      <c r="F664" s="33">
        <v>24.1</v>
      </c>
      <c r="H664" s="70"/>
    </row>
    <row r="665" spans="2:8" ht="13.7" customHeight="1" x14ac:dyDescent="0.2">
      <c r="B665" s="30" t="s">
        <v>376</v>
      </c>
      <c r="C665" s="31" t="s">
        <v>726</v>
      </c>
      <c r="D665" s="32"/>
      <c r="E665" s="30">
        <v>1</v>
      </c>
      <c r="F665" s="33">
        <v>29.200000000000003</v>
      </c>
      <c r="H665" s="70"/>
    </row>
    <row r="666" spans="2:8" ht="13.7" customHeight="1" x14ac:dyDescent="0.2">
      <c r="B666" s="30" t="s">
        <v>377</v>
      </c>
      <c r="C666" s="31" t="s">
        <v>727</v>
      </c>
      <c r="D666" s="32"/>
      <c r="E666" s="30">
        <v>1</v>
      </c>
      <c r="F666" s="33">
        <v>23.700000000000003</v>
      </c>
      <c r="H666" s="70"/>
    </row>
    <row r="667" spans="2:8" ht="13.7" customHeight="1" x14ac:dyDescent="0.2">
      <c r="B667" s="30" t="s">
        <v>378</v>
      </c>
      <c r="C667" s="31" t="s">
        <v>728</v>
      </c>
      <c r="D667" s="32"/>
      <c r="E667" s="30">
        <v>1</v>
      </c>
      <c r="F667" s="33">
        <v>28.700000000000003</v>
      </c>
      <c r="H667" s="70"/>
    </row>
    <row r="668" spans="2:8" ht="13.7" customHeight="1" x14ac:dyDescent="0.2">
      <c r="B668" s="30" t="s">
        <v>379</v>
      </c>
      <c r="C668" s="31" t="s">
        <v>729</v>
      </c>
      <c r="D668" s="32"/>
      <c r="E668" s="30">
        <v>1</v>
      </c>
      <c r="F668" s="33">
        <v>24.900000000000002</v>
      </c>
      <c r="H668" s="70"/>
    </row>
    <row r="669" spans="2:8" ht="13.7" customHeight="1" x14ac:dyDescent="0.2">
      <c r="B669" s="30" t="s">
        <v>380</v>
      </c>
      <c r="C669" s="31" t="s">
        <v>730</v>
      </c>
      <c r="D669" s="32"/>
      <c r="E669" s="30">
        <v>1</v>
      </c>
      <c r="F669" s="33">
        <v>30.6</v>
      </c>
      <c r="H669" s="70"/>
    </row>
    <row r="670" spans="2:8" ht="13.7" customHeight="1" x14ac:dyDescent="0.2">
      <c r="B670" s="30" t="s">
        <v>381</v>
      </c>
      <c r="C670" s="31" t="s">
        <v>731</v>
      </c>
      <c r="D670" s="32"/>
      <c r="E670" s="30">
        <v>1</v>
      </c>
      <c r="F670" s="33">
        <v>24.400000000000002</v>
      </c>
      <c r="H670" s="70"/>
    </row>
    <row r="671" spans="2:8" ht="13.7" customHeight="1" x14ac:dyDescent="0.2">
      <c r="B671" s="30" t="s">
        <v>382</v>
      </c>
      <c r="C671" s="31" t="s">
        <v>732</v>
      </c>
      <c r="D671" s="32"/>
      <c r="E671" s="30">
        <v>1</v>
      </c>
      <c r="F671" s="33">
        <v>29.900000000000002</v>
      </c>
      <c r="H671" s="70"/>
    </row>
    <row r="672" spans="2:8" ht="13.7" customHeight="1" x14ac:dyDescent="0.2">
      <c r="B672" s="30" t="s">
        <v>383</v>
      </c>
      <c r="C672" s="31" t="s">
        <v>733</v>
      </c>
      <c r="D672" s="32"/>
      <c r="E672" s="30">
        <v>1</v>
      </c>
      <c r="F672" s="33">
        <v>25.8</v>
      </c>
      <c r="H672" s="70"/>
    </row>
    <row r="673" spans="2:8" ht="13.7" customHeight="1" x14ac:dyDescent="0.2">
      <c r="B673" s="30" t="s">
        <v>384</v>
      </c>
      <c r="C673" s="31" t="s">
        <v>734</v>
      </c>
      <c r="D673" s="32"/>
      <c r="E673" s="30">
        <v>1</v>
      </c>
      <c r="F673" s="33">
        <v>31.8</v>
      </c>
      <c r="H673" s="70"/>
    </row>
    <row r="674" spans="2:8" ht="13.7" customHeight="1" x14ac:dyDescent="0.2">
      <c r="B674" s="34" t="s">
        <v>987</v>
      </c>
      <c r="C674" s="31" t="s">
        <v>988</v>
      </c>
      <c r="D674" s="32"/>
      <c r="E674" s="30">
        <v>1</v>
      </c>
      <c r="F674" s="33">
        <v>32.4</v>
      </c>
      <c r="H674" s="70"/>
    </row>
    <row r="675" spans="2:8" ht="13.7" customHeight="1" x14ac:dyDescent="0.2">
      <c r="B675" s="30" t="s">
        <v>385</v>
      </c>
      <c r="C675" s="31" t="s">
        <v>989</v>
      </c>
      <c r="D675" s="32"/>
      <c r="E675" s="30">
        <v>1</v>
      </c>
      <c r="F675" s="33">
        <v>32.700000000000003</v>
      </c>
      <c r="H675" s="70"/>
    </row>
    <row r="676" spans="2:8" ht="13.7" customHeight="1" x14ac:dyDescent="0.2">
      <c r="B676" s="30" t="s">
        <v>386</v>
      </c>
      <c r="C676" s="31" t="s">
        <v>990</v>
      </c>
      <c r="D676" s="32"/>
      <c r="E676" s="30">
        <v>1</v>
      </c>
      <c r="F676" s="33">
        <v>34.300000000000004</v>
      </c>
      <c r="H676" s="70"/>
    </row>
    <row r="677" spans="2:8" ht="13.7" customHeight="1" x14ac:dyDescent="0.2">
      <c r="B677" s="30" t="s">
        <v>387</v>
      </c>
      <c r="C677" s="31" t="s">
        <v>991</v>
      </c>
      <c r="D677" s="32"/>
      <c r="E677" s="30">
        <v>1</v>
      </c>
      <c r="F677" s="33">
        <v>34.9</v>
      </c>
      <c r="H677" s="70"/>
    </row>
    <row r="678" spans="2:8" ht="13.7" customHeight="1" x14ac:dyDescent="0.2">
      <c r="B678" s="30" t="s">
        <v>894</v>
      </c>
      <c r="C678" s="31" t="s">
        <v>992</v>
      </c>
      <c r="D678" s="32"/>
      <c r="E678" s="30">
        <v>1</v>
      </c>
      <c r="F678" s="33">
        <v>33.1</v>
      </c>
      <c r="H678" s="70"/>
    </row>
    <row r="679" spans="2:8" ht="13.7" customHeight="1" x14ac:dyDescent="0.2">
      <c r="B679" s="30" t="s">
        <v>895</v>
      </c>
      <c r="C679" s="31" t="s">
        <v>993</v>
      </c>
      <c r="D679" s="32"/>
      <c r="E679" s="30">
        <v>1</v>
      </c>
      <c r="F679" s="33">
        <v>34.1</v>
      </c>
      <c r="H679" s="70"/>
    </row>
    <row r="680" spans="2:8" ht="13.7" customHeight="1" x14ac:dyDescent="0.2">
      <c r="B680" s="30" t="s">
        <v>896</v>
      </c>
      <c r="C680" s="31" t="s">
        <v>897</v>
      </c>
      <c r="D680" s="32" t="s">
        <v>926</v>
      </c>
      <c r="E680" s="30">
        <v>1</v>
      </c>
      <c r="F680" s="33">
        <v>39.1</v>
      </c>
      <c r="H680" s="70"/>
    </row>
    <row r="681" spans="2:8" ht="13.7" customHeight="1" x14ac:dyDescent="0.2">
      <c r="B681" s="30" t="s">
        <v>1079</v>
      </c>
      <c r="C681" s="31" t="s">
        <v>1080</v>
      </c>
      <c r="D681" s="32"/>
      <c r="E681" s="30">
        <v>1</v>
      </c>
      <c r="F681" s="33">
        <v>17</v>
      </c>
      <c r="H681" s="70"/>
    </row>
    <row r="682" spans="2:8" ht="13.7" customHeight="1" x14ac:dyDescent="0.2">
      <c r="B682" s="30" t="s">
        <v>1208</v>
      </c>
      <c r="C682" s="31" t="s">
        <v>1209</v>
      </c>
      <c r="D682" s="32"/>
      <c r="E682" s="30">
        <v>1</v>
      </c>
      <c r="F682" s="33">
        <v>14.700000000000001</v>
      </c>
      <c r="H682" s="70"/>
    </row>
    <row r="683" spans="2:8" ht="13.7" customHeight="1" x14ac:dyDescent="0.2">
      <c r="B683" s="30" t="s">
        <v>1081</v>
      </c>
      <c r="C683" s="31" t="s">
        <v>1082</v>
      </c>
      <c r="D683" s="32"/>
      <c r="E683" s="30">
        <v>1</v>
      </c>
      <c r="F683" s="33">
        <v>17.5</v>
      </c>
      <c r="H683" s="70"/>
    </row>
    <row r="684" spans="2:8" ht="13.7" customHeight="1" x14ac:dyDescent="0.2">
      <c r="B684" s="30" t="s">
        <v>1065</v>
      </c>
      <c r="C684" s="31" t="s">
        <v>1066</v>
      </c>
      <c r="D684" s="32"/>
      <c r="E684" s="30">
        <v>5</v>
      </c>
      <c r="F684" s="33">
        <v>1</v>
      </c>
      <c r="H684" s="70"/>
    </row>
    <row r="685" spans="2:8" ht="13.7" customHeight="1" x14ac:dyDescent="0.2">
      <c r="B685" s="30" t="s">
        <v>1067</v>
      </c>
      <c r="C685" s="31" t="s">
        <v>1068</v>
      </c>
      <c r="D685" s="32"/>
      <c r="E685" s="30">
        <v>5</v>
      </c>
      <c r="F685" s="33">
        <v>1.3</v>
      </c>
      <c r="H685" s="70"/>
    </row>
    <row r="686" spans="2:8" ht="13.7" customHeight="1" x14ac:dyDescent="0.2">
      <c r="B686" s="30" t="s">
        <v>1069</v>
      </c>
      <c r="C686" s="31" t="s">
        <v>1070</v>
      </c>
      <c r="D686" s="32"/>
      <c r="E686" s="30">
        <v>5</v>
      </c>
      <c r="F686" s="33">
        <v>1.9000000000000001</v>
      </c>
      <c r="H686" s="70"/>
    </row>
    <row r="687" spans="2:8" ht="13.7" customHeight="1" x14ac:dyDescent="0.2">
      <c r="B687" s="30" t="s">
        <v>1071</v>
      </c>
      <c r="C687" s="31" t="s">
        <v>1072</v>
      </c>
      <c r="D687" s="32"/>
      <c r="E687" s="30">
        <v>5</v>
      </c>
      <c r="F687" s="33">
        <v>3.1</v>
      </c>
      <c r="H687" s="70"/>
    </row>
    <row r="688" spans="2:8" ht="13.7" customHeight="1" x14ac:dyDescent="0.2">
      <c r="B688" s="30" t="s">
        <v>1073</v>
      </c>
      <c r="C688" s="31" t="s">
        <v>1074</v>
      </c>
      <c r="D688" s="32"/>
      <c r="E688" s="30">
        <v>2</v>
      </c>
      <c r="F688" s="33">
        <v>4.9000000000000004</v>
      </c>
      <c r="H688" s="70"/>
    </row>
    <row r="689" spans="2:8" ht="13.7" customHeight="1" x14ac:dyDescent="0.2">
      <c r="B689" s="30" t="s">
        <v>1075</v>
      </c>
      <c r="C689" s="31" t="s">
        <v>1076</v>
      </c>
      <c r="D689" s="32"/>
      <c r="E689" s="30">
        <v>2</v>
      </c>
      <c r="F689" s="33">
        <v>8</v>
      </c>
      <c r="H689" s="70"/>
    </row>
    <row r="690" spans="2:8" ht="13.7" customHeight="1" x14ac:dyDescent="0.2">
      <c r="B690" s="30" t="s">
        <v>1077</v>
      </c>
      <c r="C690" s="31" t="s">
        <v>1078</v>
      </c>
      <c r="D690" s="32"/>
      <c r="E690" s="30">
        <v>2</v>
      </c>
      <c r="F690" s="33">
        <v>8.9</v>
      </c>
      <c r="H690" s="70"/>
    </row>
    <row r="691" spans="2:8" ht="13.7" customHeight="1" x14ac:dyDescent="0.2">
      <c r="B691" s="30" t="s">
        <v>388</v>
      </c>
      <c r="C691" s="31" t="s">
        <v>735</v>
      </c>
      <c r="D691" s="32"/>
      <c r="E691" s="30">
        <v>4</v>
      </c>
      <c r="F691" s="33">
        <v>1.1000000000000001</v>
      </c>
      <c r="H691" s="70"/>
    </row>
    <row r="692" spans="2:8" ht="13.7" customHeight="1" x14ac:dyDescent="0.2">
      <c r="B692" s="30" t="s">
        <v>389</v>
      </c>
      <c r="C692" s="31" t="s">
        <v>1501</v>
      </c>
      <c r="D692" s="32"/>
      <c r="E692" s="30">
        <v>4</v>
      </c>
      <c r="F692" s="33">
        <v>0.5</v>
      </c>
      <c r="H692" s="70"/>
    </row>
    <row r="693" spans="2:8" ht="13.7" customHeight="1" x14ac:dyDescent="0.2">
      <c r="B693" s="30" t="s">
        <v>898</v>
      </c>
      <c r="C693" s="31" t="s">
        <v>1569</v>
      </c>
      <c r="D693" s="32"/>
      <c r="E693" s="30">
        <v>2</v>
      </c>
      <c r="F693" s="33">
        <v>0.70000000000000007</v>
      </c>
      <c r="H693" s="70"/>
    </row>
    <row r="694" spans="2:8" ht="13.7" customHeight="1" x14ac:dyDescent="0.2">
      <c r="B694" s="30" t="s">
        <v>927</v>
      </c>
      <c r="C694" s="31" t="s">
        <v>1570</v>
      </c>
      <c r="D694" s="32"/>
      <c r="E694" s="30">
        <v>2</v>
      </c>
      <c r="F694" s="33">
        <v>0.70000000000000007</v>
      </c>
      <c r="H694" s="70"/>
    </row>
    <row r="695" spans="2:8" ht="13.7" customHeight="1" x14ac:dyDescent="0.2">
      <c r="B695" s="30" t="s">
        <v>1210</v>
      </c>
      <c r="C695" s="31" t="s">
        <v>1211</v>
      </c>
      <c r="D695" s="32"/>
      <c r="E695" s="30">
        <v>1</v>
      </c>
      <c r="F695" s="33">
        <v>1.4000000000000001</v>
      </c>
      <c r="H695" s="70"/>
    </row>
    <row r="696" spans="2:8" ht="13.7" customHeight="1" x14ac:dyDescent="0.2">
      <c r="B696" s="30" t="s">
        <v>899</v>
      </c>
      <c r="C696" s="31" t="s">
        <v>900</v>
      </c>
      <c r="D696" s="32"/>
      <c r="E696" s="30">
        <v>1</v>
      </c>
      <c r="F696" s="33">
        <v>1.7000000000000002</v>
      </c>
      <c r="H696" s="70"/>
    </row>
    <row r="697" spans="2:8" ht="13.7" customHeight="1" x14ac:dyDescent="0.2">
      <c r="B697" s="30" t="s">
        <v>390</v>
      </c>
      <c r="C697" s="31" t="s">
        <v>736</v>
      </c>
      <c r="D697" s="32"/>
      <c r="E697" s="30">
        <v>1</v>
      </c>
      <c r="F697" s="33">
        <v>0.70000000000000007</v>
      </c>
      <c r="H697" s="70"/>
    </row>
    <row r="698" spans="2:8" ht="13.7" customHeight="1" x14ac:dyDescent="0.2">
      <c r="B698" s="34" t="s">
        <v>1000</v>
      </c>
      <c r="C698" s="31" t="s">
        <v>1004</v>
      </c>
      <c r="D698" s="32"/>
      <c r="E698" s="30">
        <v>1</v>
      </c>
      <c r="F698" s="33">
        <v>9.8000000000000007</v>
      </c>
      <c r="H698" s="70"/>
    </row>
    <row r="699" spans="2:8" ht="13.7" customHeight="1" x14ac:dyDescent="0.2">
      <c r="B699" s="34" t="s">
        <v>1001</v>
      </c>
      <c r="C699" s="31" t="s">
        <v>1005</v>
      </c>
      <c r="D699" s="32"/>
      <c r="E699" s="30">
        <v>1</v>
      </c>
      <c r="F699" s="33">
        <v>10.9</v>
      </c>
      <c r="H699" s="70"/>
    </row>
    <row r="700" spans="2:8" ht="13.7" customHeight="1" x14ac:dyDescent="0.2">
      <c r="B700" s="34" t="s">
        <v>1002</v>
      </c>
      <c r="C700" s="31" t="s">
        <v>1006</v>
      </c>
      <c r="D700" s="32"/>
      <c r="E700" s="30">
        <v>1</v>
      </c>
      <c r="F700" s="33">
        <v>11.700000000000001</v>
      </c>
      <c r="H700" s="70"/>
    </row>
    <row r="701" spans="2:8" ht="13.7" customHeight="1" x14ac:dyDescent="0.2">
      <c r="B701" s="34" t="s">
        <v>1003</v>
      </c>
      <c r="C701" s="31" t="s">
        <v>1007</v>
      </c>
      <c r="D701" s="32"/>
      <c r="E701" s="30">
        <v>1</v>
      </c>
      <c r="F701" s="33">
        <v>25.8</v>
      </c>
      <c r="H701" s="70"/>
    </row>
    <row r="702" spans="2:8" ht="13.7" customHeight="1" x14ac:dyDescent="0.2">
      <c r="B702" s="34" t="s">
        <v>391</v>
      </c>
      <c r="C702" s="31" t="s">
        <v>1499</v>
      </c>
      <c r="D702" s="32"/>
      <c r="E702" s="30">
        <v>1</v>
      </c>
      <c r="F702" s="33">
        <v>16.5</v>
      </c>
      <c r="H702" s="70"/>
    </row>
    <row r="703" spans="2:8" ht="13.7" customHeight="1" x14ac:dyDescent="0.2">
      <c r="B703" s="34" t="s">
        <v>787</v>
      </c>
      <c r="C703" s="31" t="s">
        <v>1500</v>
      </c>
      <c r="D703" s="32"/>
      <c r="E703" s="30">
        <v>1</v>
      </c>
      <c r="F703" s="33">
        <v>13.3</v>
      </c>
      <c r="H703" s="70"/>
    </row>
    <row r="704" spans="2:8" ht="13.7" customHeight="1" x14ac:dyDescent="0.2">
      <c r="B704" s="34" t="s">
        <v>1282</v>
      </c>
      <c r="C704" s="31" t="s">
        <v>1283</v>
      </c>
      <c r="D704" s="32"/>
      <c r="E704" s="30">
        <v>1</v>
      </c>
      <c r="F704" s="33">
        <v>68.2</v>
      </c>
      <c r="H704" s="70"/>
    </row>
    <row r="705" spans="2:8" ht="13.7" customHeight="1" x14ac:dyDescent="0.2">
      <c r="B705" s="34" t="s">
        <v>856</v>
      </c>
      <c r="C705" s="31" t="s">
        <v>857</v>
      </c>
      <c r="D705" s="32"/>
      <c r="E705" s="30">
        <v>1</v>
      </c>
      <c r="F705" s="33">
        <v>18.400000000000002</v>
      </c>
      <c r="H705" s="70"/>
    </row>
    <row r="706" spans="2:8" ht="13.7" customHeight="1" x14ac:dyDescent="0.2">
      <c r="B706" s="34" t="s">
        <v>392</v>
      </c>
      <c r="C706" s="31" t="s">
        <v>901</v>
      </c>
      <c r="D706" s="32"/>
      <c r="E706" s="30">
        <v>1</v>
      </c>
      <c r="F706" s="33">
        <v>15.700000000000001</v>
      </c>
      <c r="H706" s="70"/>
    </row>
    <row r="707" spans="2:8" ht="13.7" customHeight="1" x14ac:dyDescent="0.2">
      <c r="B707" s="34" t="s">
        <v>393</v>
      </c>
      <c r="C707" s="31" t="s">
        <v>942</v>
      </c>
      <c r="D707" s="32"/>
      <c r="E707" s="30">
        <v>5</v>
      </c>
      <c r="F707" s="33">
        <v>3.2</v>
      </c>
      <c r="H707" s="70"/>
    </row>
    <row r="708" spans="2:8" ht="13.7" customHeight="1" x14ac:dyDescent="0.2">
      <c r="B708" s="30" t="s">
        <v>394</v>
      </c>
      <c r="C708" s="31" t="s">
        <v>902</v>
      </c>
      <c r="D708" s="32"/>
      <c r="E708" s="30">
        <v>5</v>
      </c>
      <c r="F708" s="33">
        <v>3.6</v>
      </c>
      <c r="H708" s="70"/>
    </row>
    <row r="709" spans="2:8" ht="13.7" customHeight="1" x14ac:dyDescent="0.2">
      <c r="B709" s="30" t="s">
        <v>395</v>
      </c>
      <c r="C709" s="31" t="s">
        <v>737</v>
      </c>
      <c r="D709" s="32"/>
      <c r="E709" s="30">
        <v>1</v>
      </c>
      <c r="F709" s="33">
        <v>15.3</v>
      </c>
      <c r="H709" s="70"/>
    </row>
    <row r="710" spans="2:8" ht="13.7" customHeight="1" x14ac:dyDescent="0.2">
      <c r="B710" s="30" t="s">
        <v>396</v>
      </c>
      <c r="C710" s="31" t="s">
        <v>1484</v>
      </c>
      <c r="D710" s="32"/>
      <c r="E710" s="30">
        <v>1</v>
      </c>
      <c r="F710" s="33">
        <v>26.1</v>
      </c>
      <c r="H710" s="70"/>
    </row>
    <row r="711" spans="2:8" ht="13.7" customHeight="1" x14ac:dyDescent="0.2">
      <c r="B711" s="30" t="s">
        <v>397</v>
      </c>
      <c r="C711" s="31" t="s">
        <v>1485</v>
      </c>
      <c r="D711" s="32"/>
      <c r="E711" s="30">
        <v>1</v>
      </c>
      <c r="F711" s="33">
        <v>27.900000000000002</v>
      </c>
      <c r="H711" s="70"/>
    </row>
    <row r="712" spans="2:8" ht="13.7" customHeight="1" x14ac:dyDescent="0.2">
      <c r="B712" s="30" t="s">
        <v>398</v>
      </c>
      <c r="C712" s="31" t="s">
        <v>1486</v>
      </c>
      <c r="D712" s="32"/>
      <c r="E712" s="30">
        <v>1</v>
      </c>
      <c r="F712" s="33">
        <v>30.200000000000003</v>
      </c>
      <c r="H712" s="70"/>
    </row>
    <row r="713" spans="2:8" ht="13.7" customHeight="1" x14ac:dyDescent="0.2">
      <c r="B713" s="30" t="s">
        <v>399</v>
      </c>
      <c r="C713" s="31" t="s">
        <v>1487</v>
      </c>
      <c r="D713" s="32"/>
      <c r="E713" s="30">
        <v>1</v>
      </c>
      <c r="F713" s="33">
        <v>33.4</v>
      </c>
      <c r="H713" s="70"/>
    </row>
    <row r="714" spans="2:8" ht="13.7" customHeight="1" x14ac:dyDescent="0.2">
      <c r="B714" s="30" t="s">
        <v>400</v>
      </c>
      <c r="C714" s="31" t="s">
        <v>1488</v>
      </c>
      <c r="D714" s="32"/>
      <c r="E714" s="30">
        <v>1</v>
      </c>
      <c r="F714" s="33">
        <v>36.200000000000003</v>
      </c>
      <c r="H714" s="70"/>
    </row>
    <row r="715" spans="2:8" ht="13.7" customHeight="1" x14ac:dyDescent="0.2">
      <c r="B715" s="30" t="s">
        <v>401</v>
      </c>
      <c r="C715" s="31" t="s">
        <v>1489</v>
      </c>
      <c r="D715" s="32"/>
      <c r="E715" s="30">
        <v>1</v>
      </c>
      <c r="F715" s="33">
        <v>39.800000000000004</v>
      </c>
      <c r="H715" s="70"/>
    </row>
    <row r="716" spans="2:8" ht="13.7" customHeight="1" x14ac:dyDescent="0.2">
      <c r="B716" s="30" t="s">
        <v>402</v>
      </c>
      <c r="C716" s="31" t="s">
        <v>1490</v>
      </c>
      <c r="D716" s="32"/>
      <c r="E716" s="30">
        <v>1</v>
      </c>
      <c r="F716" s="33">
        <v>43.1</v>
      </c>
      <c r="H716" s="70"/>
    </row>
    <row r="717" spans="2:8" ht="13.7" customHeight="1" x14ac:dyDescent="0.2">
      <c r="B717" s="30" t="s">
        <v>403</v>
      </c>
      <c r="C717" s="31" t="s">
        <v>1491</v>
      </c>
      <c r="D717" s="32"/>
      <c r="E717" s="30">
        <v>1</v>
      </c>
      <c r="F717" s="33">
        <v>46.1</v>
      </c>
      <c r="H717" s="70"/>
    </row>
    <row r="718" spans="2:8" ht="13.7" customHeight="1" x14ac:dyDescent="0.2">
      <c r="B718" s="30" t="s">
        <v>404</v>
      </c>
      <c r="C718" s="31" t="s">
        <v>1492</v>
      </c>
      <c r="D718" s="32"/>
      <c r="E718" s="30">
        <v>1</v>
      </c>
      <c r="F718" s="33">
        <v>49.6</v>
      </c>
      <c r="H718" s="70"/>
    </row>
    <row r="719" spans="2:8" ht="13.7" customHeight="1" x14ac:dyDescent="0.2">
      <c r="B719" s="30" t="s">
        <v>405</v>
      </c>
      <c r="C719" s="31" t="s">
        <v>1493</v>
      </c>
      <c r="D719" s="32"/>
      <c r="E719" s="30">
        <v>1</v>
      </c>
      <c r="F719" s="33">
        <v>55.7</v>
      </c>
      <c r="H719" s="70"/>
    </row>
    <row r="720" spans="2:8" ht="13.7" customHeight="1" x14ac:dyDescent="0.2">
      <c r="B720" s="30" t="s">
        <v>406</v>
      </c>
      <c r="C720" s="31" t="s">
        <v>1494</v>
      </c>
      <c r="D720" s="32"/>
      <c r="E720" s="30">
        <v>1</v>
      </c>
      <c r="F720" s="33">
        <v>63.300000000000004</v>
      </c>
      <c r="H720" s="70"/>
    </row>
    <row r="721" spans="2:8" ht="13.7" customHeight="1" x14ac:dyDescent="0.2">
      <c r="B721" s="34" t="s">
        <v>858</v>
      </c>
      <c r="C721" s="31" t="s">
        <v>1495</v>
      </c>
      <c r="D721" s="32"/>
      <c r="E721" s="30">
        <v>1</v>
      </c>
      <c r="F721" s="33">
        <v>71.600000000000009</v>
      </c>
      <c r="H721" s="70"/>
    </row>
    <row r="722" spans="2:8" ht="13.7" customHeight="1" x14ac:dyDescent="0.2">
      <c r="B722" s="34" t="s">
        <v>859</v>
      </c>
      <c r="C722" s="31" t="s">
        <v>1496</v>
      </c>
      <c r="D722" s="32"/>
      <c r="E722" s="30">
        <v>1</v>
      </c>
      <c r="F722" s="33">
        <v>76.3</v>
      </c>
      <c r="H722" s="70"/>
    </row>
    <row r="723" spans="2:8" ht="13.7" customHeight="1" x14ac:dyDescent="0.2">
      <c r="B723" s="34" t="s">
        <v>860</v>
      </c>
      <c r="C723" s="31" t="s">
        <v>1497</v>
      </c>
      <c r="D723" s="32"/>
      <c r="E723" s="30">
        <v>1</v>
      </c>
      <c r="F723" s="33">
        <v>83.5</v>
      </c>
      <c r="H723" s="70"/>
    </row>
    <row r="724" spans="2:8" ht="13.7" customHeight="1" x14ac:dyDescent="0.2">
      <c r="B724" s="30" t="s">
        <v>407</v>
      </c>
      <c r="C724" s="31" t="s">
        <v>1134</v>
      </c>
      <c r="D724" s="32"/>
      <c r="E724" s="30">
        <v>1</v>
      </c>
      <c r="F724" s="33">
        <v>8.1</v>
      </c>
      <c r="H724" s="70"/>
    </row>
    <row r="725" spans="2:8" ht="13.7" customHeight="1" x14ac:dyDescent="0.2">
      <c r="B725" s="30" t="s">
        <v>408</v>
      </c>
      <c r="C725" s="31" t="s">
        <v>1135</v>
      </c>
      <c r="D725" s="32"/>
      <c r="E725" s="30">
        <v>1</v>
      </c>
      <c r="F725" s="33">
        <v>8.8000000000000007</v>
      </c>
      <c r="H725" s="70"/>
    </row>
    <row r="726" spans="2:8" ht="13.7" customHeight="1" x14ac:dyDescent="0.2">
      <c r="B726" s="30" t="s">
        <v>409</v>
      </c>
      <c r="C726" s="31" t="s">
        <v>1498</v>
      </c>
      <c r="D726" s="32"/>
      <c r="E726" s="30">
        <v>1</v>
      </c>
      <c r="F726" s="33">
        <v>13.600000000000001</v>
      </c>
      <c r="H726" s="70"/>
    </row>
    <row r="727" spans="2:8" ht="13.7" customHeight="1" x14ac:dyDescent="0.2">
      <c r="B727" s="30" t="s">
        <v>410</v>
      </c>
      <c r="C727" s="31" t="s">
        <v>1214</v>
      </c>
      <c r="D727" s="32"/>
      <c r="E727" s="30">
        <v>1</v>
      </c>
      <c r="F727" s="33">
        <v>14.4</v>
      </c>
      <c r="H727" s="70"/>
    </row>
    <row r="728" spans="2:8" ht="13.7" customHeight="1" x14ac:dyDescent="0.2">
      <c r="B728" s="30" t="s">
        <v>411</v>
      </c>
      <c r="C728" s="31" t="s">
        <v>903</v>
      </c>
      <c r="D728" s="32"/>
      <c r="E728" s="30">
        <v>1</v>
      </c>
      <c r="F728" s="33">
        <v>11.8</v>
      </c>
      <c r="H728" s="70"/>
    </row>
    <row r="729" spans="2:8" ht="13.7" customHeight="1" x14ac:dyDescent="0.2">
      <c r="B729" s="30" t="s">
        <v>412</v>
      </c>
      <c r="C729" s="31" t="s">
        <v>904</v>
      </c>
      <c r="D729" s="32"/>
      <c r="E729" s="30">
        <v>1</v>
      </c>
      <c r="F729" s="33">
        <v>14.3</v>
      </c>
      <c r="H729" s="70"/>
    </row>
    <row r="730" spans="2:8" ht="13.7" customHeight="1" x14ac:dyDescent="0.2">
      <c r="B730" s="30" t="s">
        <v>413</v>
      </c>
      <c r="C730" s="31" t="s">
        <v>941</v>
      </c>
      <c r="D730" s="32"/>
      <c r="E730" s="30">
        <v>1</v>
      </c>
      <c r="F730" s="33">
        <v>14.3</v>
      </c>
      <c r="H730" s="70"/>
    </row>
    <row r="731" spans="2:8" ht="13.7" customHeight="1" x14ac:dyDescent="0.2">
      <c r="B731" s="30" t="s">
        <v>414</v>
      </c>
      <c r="C731" s="31" t="s">
        <v>905</v>
      </c>
      <c r="D731" s="32"/>
      <c r="E731" s="30">
        <v>5</v>
      </c>
      <c r="F731" s="33">
        <v>1.8</v>
      </c>
      <c r="H731" s="70"/>
    </row>
    <row r="732" spans="2:8" ht="13.7" customHeight="1" x14ac:dyDescent="0.2">
      <c r="B732" s="30" t="s">
        <v>415</v>
      </c>
      <c r="C732" s="31" t="s">
        <v>1122</v>
      </c>
      <c r="D732" s="32"/>
      <c r="E732" s="30">
        <v>5</v>
      </c>
      <c r="F732" s="33">
        <v>1.7000000000000002</v>
      </c>
      <c r="H732" s="70"/>
    </row>
    <row r="733" spans="2:8" ht="13.7" customHeight="1" x14ac:dyDescent="0.2">
      <c r="B733" s="30" t="s">
        <v>416</v>
      </c>
      <c r="C733" s="31" t="s">
        <v>738</v>
      </c>
      <c r="D733" s="32"/>
      <c r="E733" s="30">
        <v>5</v>
      </c>
      <c r="F733" s="33">
        <v>1.4000000000000001</v>
      </c>
      <c r="H733" s="70"/>
    </row>
    <row r="734" spans="2:8" ht="13.7" customHeight="1" x14ac:dyDescent="0.2">
      <c r="B734" s="30" t="s">
        <v>906</v>
      </c>
      <c r="C734" s="31" t="s">
        <v>1123</v>
      </c>
      <c r="D734" s="32"/>
      <c r="E734" s="30">
        <v>5</v>
      </c>
      <c r="F734" s="33">
        <v>2</v>
      </c>
      <c r="H734" s="70"/>
    </row>
    <row r="735" spans="2:8" ht="13.7" customHeight="1" x14ac:dyDescent="0.2">
      <c r="B735" s="34" t="s">
        <v>1356</v>
      </c>
      <c r="C735" s="31" t="s">
        <v>1352</v>
      </c>
      <c r="D735" s="32"/>
      <c r="E735" s="30">
        <v>1</v>
      </c>
      <c r="F735" s="33">
        <v>13.9</v>
      </c>
      <c r="H735" s="70"/>
    </row>
    <row r="736" spans="2:8" ht="13.7" customHeight="1" x14ac:dyDescent="0.2">
      <c r="B736" s="34" t="s">
        <v>1357</v>
      </c>
      <c r="C736" s="31" t="s">
        <v>1353</v>
      </c>
      <c r="D736" s="32"/>
      <c r="E736" s="30">
        <v>1</v>
      </c>
      <c r="F736" s="33">
        <v>15.5</v>
      </c>
      <c r="H736" s="70"/>
    </row>
    <row r="737" spans="2:8" ht="13.7" customHeight="1" x14ac:dyDescent="0.2">
      <c r="B737" s="34" t="s">
        <v>1358</v>
      </c>
      <c r="C737" s="31" t="s">
        <v>1354</v>
      </c>
      <c r="D737" s="32"/>
      <c r="E737" s="30">
        <v>1</v>
      </c>
      <c r="F737" s="33">
        <v>21.5</v>
      </c>
      <c r="H737" s="70"/>
    </row>
    <row r="738" spans="2:8" ht="13.7" customHeight="1" x14ac:dyDescent="0.2">
      <c r="B738" s="34" t="s">
        <v>1359</v>
      </c>
      <c r="C738" s="31" t="s">
        <v>1355</v>
      </c>
      <c r="D738" s="32"/>
      <c r="E738" s="30">
        <v>1</v>
      </c>
      <c r="F738" s="33">
        <v>22.3</v>
      </c>
      <c r="H738" s="70"/>
    </row>
    <row r="739" spans="2:8" ht="13.7" customHeight="1" x14ac:dyDescent="0.2">
      <c r="B739" s="34" t="s">
        <v>1571</v>
      </c>
      <c r="C739" s="31" t="s">
        <v>1572</v>
      </c>
      <c r="D739" s="34"/>
      <c r="E739" s="30">
        <v>1</v>
      </c>
      <c r="F739" s="33">
        <v>43.300000000000004</v>
      </c>
      <c r="H739" s="70"/>
    </row>
    <row r="740" spans="2:8" ht="13.7" customHeight="1" x14ac:dyDescent="0.2">
      <c r="B740" s="34" t="s">
        <v>1573</v>
      </c>
      <c r="C740" s="31" t="s">
        <v>1574</v>
      </c>
      <c r="D740" s="34"/>
      <c r="E740" s="30">
        <v>1</v>
      </c>
      <c r="F740" s="33">
        <v>48</v>
      </c>
      <c r="H740" s="70"/>
    </row>
    <row r="741" spans="2:8" ht="13.7" customHeight="1" x14ac:dyDescent="0.2">
      <c r="B741" s="34" t="s">
        <v>1575</v>
      </c>
      <c r="C741" s="31" t="s">
        <v>1576</v>
      </c>
      <c r="D741" s="34"/>
      <c r="E741" s="30">
        <v>1</v>
      </c>
      <c r="F741" s="33">
        <v>53.7</v>
      </c>
      <c r="H741" s="70"/>
    </row>
    <row r="742" spans="2:8" ht="13.7" customHeight="1" x14ac:dyDescent="0.2">
      <c r="B742" s="34" t="s">
        <v>1577</v>
      </c>
      <c r="C742" s="31" t="s">
        <v>1541</v>
      </c>
      <c r="D742" s="34"/>
      <c r="E742" s="30">
        <v>1</v>
      </c>
      <c r="F742" s="33">
        <v>93.5</v>
      </c>
      <c r="H742" s="70"/>
    </row>
    <row r="743" spans="2:8" ht="13.7" customHeight="1" x14ac:dyDescent="0.2">
      <c r="B743" s="34" t="s">
        <v>1578</v>
      </c>
      <c r="C743" s="31" t="s">
        <v>1542</v>
      </c>
      <c r="D743" s="34"/>
      <c r="E743" s="30">
        <v>1</v>
      </c>
      <c r="F743" s="33">
        <v>110</v>
      </c>
      <c r="H743" s="70"/>
    </row>
    <row r="744" spans="2:8" ht="13.7" customHeight="1" x14ac:dyDescent="0.2">
      <c r="B744" s="30" t="s">
        <v>417</v>
      </c>
      <c r="C744" s="31" t="s">
        <v>1207</v>
      </c>
      <c r="D744" s="32"/>
      <c r="E744" s="30">
        <v>5</v>
      </c>
      <c r="F744" s="33">
        <v>3</v>
      </c>
      <c r="H744" s="70"/>
    </row>
    <row r="745" spans="2:8" ht="13.7" customHeight="1" x14ac:dyDescent="0.2">
      <c r="B745" s="30" t="s">
        <v>418</v>
      </c>
      <c r="C745" s="31" t="s">
        <v>739</v>
      </c>
      <c r="D745" s="32"/>
      <c r="E745" s="30">
        <v>5</v>
      </c>
      <c r="F745" s="33">
        <v>8.3000000000000007</v>
      </c>
      <c r="H745" s="70"/>
    </row>
    <row r="746" spans="2:8" ht="13.7" customHeight="1" x14ac:dyDescent="0.2">
      <c r="B746" s="30" t="s">
        <v>419</v>
      </c>
      <c r="C746" s="31" t="s">
        <v>740</v>
      </c>
      <c r="D746" s="32"/>
      <c r="E746" s="30">
        <v>5</v>
      </c>
      <c r="F746" s="33">
        <v>9.5</v>
      </c>
      <c r="H746" s="70"/>
    </row>
    <row r="747" spans="2:8" ht="13.7" customHeight="1" x14ac:dyDescent="0.2">
      <c r="B747" s="30" t="s">
        <v>1104</v>
      </c>
      <c r="C747" s="31" t="s">
        <v>1483</v>
      </c>
      <c r="D747" s="32"/>
      <c r="E747" s="30">
        <v>1</v>
      </c>
      <c r="F747" s="33">
        <v>14.100000000000001</v>
      </c>
      <c r="H747" s="70"/>
    </row>
    <row r="748" spans="2:8" ht="13.7" customHeight="1" x14ac:dyDescent="0.2">
      <c r="B748" s="30" t="s">
        <v>1105</v>
      </c>
      <c r="C748" s="31" t="s">
        <v>1106</v>
      </c>
      <c r="D748" s="32"/>
      <c r="E748" s="30">
        <v>5</v>
      </c>
      <c r="F748" s="33">
        <v>9.7000000000000011</v>
      </c>
      <c r="H748" s="70"/>
    </row>
    <row r="749" spans="2:8" ht="13.7" customHeight="1" x14ac:dyDescent="0.2">
      <c r="B749" s="30" t="s">
        <v>420</v>
      </c>
      <c r="C749" s="31" t="s">
        <v>907</v>
      </c>
      <c r="D749" s="32"/>
      <c r="E749" s="30">
        <v>1</v>
      </c>
      <c r="F749" s="33">
        <v>3.4000000000000004</v>
      </c>
      <c r="H749" s="70"/>
    </row>
    <row r="750" spans="2:8" ht="13.7" customHeight="1" x14ac:dyDescent="0.2">
      <c r="B750" s="30" t="s">
        <v>908</v>
      </c>
      <c r="C750" s="31" t="s">
        <v>909</v>
      </c>
      <c r="D750" s="32"/>
      <c r="E750" s="30">
        <v>1</v>
      </c>
      <c r="F750" s="33">
        <v>6.2</v>
      </c>
      <c r="H750" s="70"/>
    </row>
    <row r="751" spans="2:8" ht="13.7" customHeight="1" x14ac:dyDescent="0.2">
      <c r="B751" s="30" t="s">
        <v>1107</v>
      </c>
      <c r="C751" s="31" t="s">
        <v>1108</v>
      </c>
      <c r="D751" s="32"/>
      <c r="E751" s="30">
        <v>1</v>
      </c>
      <c r="F751" s="33">
        <v>4.2</v>
      </c>
      <c r="H751" s="70"/>
    </row>
    <row r="752" spans="2:8" ht="13.7" customHeight="1" x14ac:dyDescent="0.2">
      <c r="B752" s="30" t="s">
        <v>421</v>
      </c>
      <c r="C752" s="31" t="s">
        <v>741</v>
      </c>
      <c r="D752" s="32"/>
      <c r="E752" s="30">
        <v>1</v>
      </c>
      <c r="F752" s="33">
        <v>41.6</v>
      </c>
      <c r="H752" s="70"/>
    </row>
    <row r="753" spans="2:8" ht="13.7" customHeight="1" x14ac:dyDescent="0.2">
      <c r="B753" s="30" t="s">
        <v>422</v>
      </c>
      <c r="C753" s="31" t="s">
        <v>742</v>
      </c>
      <c r="D753" s="32"/>
      <c r="E753" s="30">
        <v>1</v>
      </c>
      <c r="F753" s="33">
        <v>12.100000000000001</v>
      </c>
      <c r="H753" s="70"/>
    </row>
    <row r="754" spans="2:8" ht="13.7" customHeight="1" x14ac:dyDescent="0.2">
      <c r="B754" s="30" t="s">
        <v>423</v>
      </c>
      <c r="C754" s="31" t="s">
        <v>743</v>
      </c>
      <c r="D754" s="32"/>
      <c r="E754" s="30">
        <v>1</v>
      </c>
      <c r="F754" s="33">
        <v>20.8</v>
      </c>
      <c r="H754" s="70"/>
    </row>
    <row r="755" spans="2:8" ht="13.7" customHeight="1" x14ac:dyDescent="0.2">
      <c r="B755" s="30" t="s">
        <v>424</v>
      </c>
      <c r="C755" s="31" t="s">
        <v>744</v>
      </c>
      <c r="D755" s="32"/>
      <c r="E755" s="30">
        <v>1</v>
      </c>
      <c r="F755" s="33">
        <v>39.200000000000003</v>
      </c>
      <c r="H755" s="70"/>
    </row>
    <row r="756" spans="2:8" ht="13.7" customHeight="1" x14ac:dyDescent="0.2">
      <c r="B756" s="30" t="s">
        <v>425</v>
      </c>
      <c r="C756" s="31" t="s">
        <v>745</v>
      </c>
      <c r="D756" s="32"/>
      <c r="E756" s="30">
        <v>1</v>
      </c>
      <c r="F756" s="33">
        <v>61.2</v>
      </c>
      <c r="H756" s="70"/>
    </row>
    <row r="757" spans="2:8" ht="13.7" customHeight="1" x14ac:dyDescent="0.2">
      <c r="B757" s="30" t="s">
        <v>426</v>
      </c>
      <c r="C757" s="31" t="s">
        <v>746</v>
      </c>
      <c r="D757" s="32"/>
      <c r="E757" s="30">
        <v>1</v>
      </c>
      <c r="F757" s="33">
        <v>25.6</v>
      </c>
      <c r="H757" s="70"/>
    </row>
    <row r="758" spans="2:8" ht="13.7" customHeight="1" x14ac:dyDescent="0.2">
      <c r="B758" s="30" t="s">
        <v>427</v>
      </c>
      <c r="C758" s="31" t="s">
        <v>747</v>
      </c>
      <c r="D758" s="32"/>
      <c r="E758" s="30">
        <v>5</v>
      </c>
      <c r="F758" s="33">
        <v>32.1</v>
      </c>
      <c r="H758" s="70"/>
    </row>
    <row r="759" spans="2:8" ht="13.7" customHeight="1" x14ac:dyDescent="0.2">
      <c r="B759" s="30" t="s">
        <v>910</v>
      </c>
      <c r="C759" s="31" t="s">
        <v>911</v>
      </c>
      <c r="D759" s="32"/>
      <c r="E759" s="30">
        <v>5</v>
      </c>
      <c r="F759" s="33">
        <v>34.200000000000003</v>
      </c>
      <c r="H759" s="70"/>
    </row>
    <row r="760" spans="2:8" ht="13.7" customHeight="1" x14ac:dyDescent="0.2">
      <c r="B760" s="30" t="s">
        <v>912</v>
      </c>
      <c r="C760" s="31" t="s">
        <v>913</v>
      </c>
      <c r="D760" s="32"/>
      <c r="E760" s="30">
        <v>5</v>
      </c>
      <c r="F760" s="33">
        <v>41.800000000000004</v>
      </c>
      <c r="H760" s="70"/>
    </row>
    <row r="761" spans="2:8" ht="13.7" customHeight="1" x14ac:dyDescent="0.2">
      <c r="B761" s="30" t="s">
        <v>428</v>
      </c>
      <c r="C761" s="31" t="s">
        <v>748</v>
      </c>
      <c r="D761" s="32"/>
      <c r="E761" s="30">
        <v>1</v>
      </c>
      <c r="F761" s="33">
        <v>81.900000000000006</v>
      </c>
      <c r="H761" s="70"/>
    </row>
    <row r="762" spans="2:8" ht="13.7" customHeight="1" x14ac:dyDescent="0.2">
      <c r="B762" s="30" t="s">
        <v>429</v>
      </c>
      <c r="C762" s="31" t="s">
        <v>749</v>
      </c>
      <c r="D762" s="32"/>
      <c r="E762" s="30">
        <v>5</v>
      </c>
      <c r="F762" s="33">
        <v>2.9000000000000004</v>
      </c>
      <c r="H762" s="70"/>
    </row>
    <row r="763" spans="2:8" ht="13.7" customHeight="1" x14ac:dyDescent="0.2">
      <c r="B763" s="30" t="s">
        <v>430</v>
      </c>
      <c r="C763" s="31" t="s">
        <v>750</v>
      </c>
      <c r="D763" s="32"/>
      <c r="E763" s="30">
        <v>4</v>
      </c>
      <c r="F763" s="33">
        <v>1</v>
      </c>
      <c r="H763" s="70"/>
    </row>
    <row r="764" spans="2:8" ht="13.7" customHeight="1" x14ac:dyDescent="0.2">
      <c r="B764" s="30" t="s">
        <v>431</v>
      </c>
      <c r="C764" s="31" t="s">
        <v>751</v>
      </c>
      <c r="D764" s="32"/>
      <c r="E764" s="30">
        <v>4</v>
      </c>
      <c r="F764" s="33">
        <v>1.2000000000000002</v>
      </c>
      <c r="H764" s="70"/>
    </row>
    <row r="765" spans="2:8" ht="13.7" customHeight="1" x14ac:dyDescent="0.2">
      <c r="B765" s="30" t="s">
        <v>432</v>
      </c>
      <c r="C765" s="31" t="s">
        <v>752</v>
      </c>
      <c r="D765" s="32"/>
      <c r="E765" s="30">
        <v>1</v>
      </c>
      <c r="F765" s="33">
        <v>1.4000000000000001</v>
      </c>
      <c r="H765" s="70"/>
    </row>
    <row r="766" spans="2:8" ht="13.7" customHeight="1" x14ac:dyDescent="0.2">
      <c r="B766" s="30" t="s">
        <v>433</v>
      </c>
      <c r="C766" s="31" t="s">
        <v>753</v>
      </c>
      <c r="D766" s="32"/>
      <c r="E766" s="30">
        <v>1</v>
      </c>
      <c r="F766" s="33">
        <v>1.5</v>
      </c>
      <c r="H766" s="70"/>
    </row>
    <row r="767" spans="2:8" ht="13.7" customHeight="1" x14ac:dyDescent="0.2">
      <c r="B767" s="30" t="s">
        <v>434</v>
      </c>
      <c r="C767" s="31" t="s">
        <v>754</v>
      </c>
      <c r="D767" s="32"/>
      <c r="E767" s="30">
        <v>1</v>
      </c>
      <c r="F767" s="33">
        <v>1.9000000000000001</v>
      </c>
      <c r="H767" s="70"/>
    </row>
    <row r="768" spans="2:8" ht="13.7" customHeight="1" x14ac:dyDescent="0.2">
      <c r="B768" s="30" t="s">
        <v>435</v>
      </c>
      <c r="C768" s="31" t="s">
        <v>755</v>
      </c>
      <c r="D768" s="32"/>
      <c r="E768" s="30">
        <v>1</v>
      </c>
      <c r="F768" s="33">
        <v>3</v>
      </c>
      <c r="H768" s="70"/>
    </row>
    <row r="769" spans="2:8" ht="13.7" customHeight="1" x14ac:dyDescent="0.2">
      <c r="B769" s="30" t="s">
        <v>436</v>
      </c>
      <c r="C769" s="31" t="s">
        <v>756</v>
      </c>
      <c r="D769" s="32"/>
      <c r="E769" s="30">
        <v>1</v>
      </c>
      <c r="F769" s="33">
        <v>3.5</v>
      </c>
      <c r="H769" s="70"/>
    </row>
    <row r="770" spans="2:8" ht="13.7" customHeight="1" x14ac:dyDescent="0.2">
      <c r="B770" s="30" t="s">
        <v>914</v>
      </c>
      <c r="C770" s="31" t="s">
        <v>915</v>
      </c>
      <c r="D770" s="32"/>
      <c r="E770" s="30">
        <v>3</v>
      </c>
      <c r="F770" s="33">
        <v>8.7000000000000011</v>
      </c>
      <c r="H770" s="70"/>
    </row>
    <row r="771" spans="2:8" ht="13.7" customHeight="1" x14ac:dyDescent="0.2">
      <c r="B771" s="30" t="s">
        <v>916</v>
      </c>
      <c r="C771" s="31" t="s">
        <v>917</v>
      </c>
      <c r="D771" s="32"/>
      <c r="E771" s="30">
        <v>1</v>
      </c>
      <c r="F771" s="33">
        <v>20.100000000000001</v>
      </c>
      <c r="H771" s="70"/>
    </row>
    <row r="772" spans="2:8" ht="13.7" customHeight="1" x14ac:dyDescent="0.2">
      <c r="B772" s="30" t="s">
        <v>918</v>
      </c>
      <c r="C772" s="31" t="s">
        <v>919</v>
      </c>
      <c r="D772" s="32"/>
      <c r="E772" s="30">
        <v>3</v>
      </c>
      <c r="F772" s="33">
        <v>10.9</v>
      </c>
      <c r="H772" s="70"/>
    </row>
    <row r="773" spans="2:8" ht="13.7" customHeight="1" x14ac:dyDescent="0.2">
      <c r="B773" s="30" t="s">
        <v>920</v>
      </c>
      <c r="C773" s="31" t="s">
        <v>1481</v>
      </c>
      <c r="D773" s="32"/>
      <c r="E773" s="30">
        <v>1</v>
      </c>
      <c r="F773" s="33">
        <v>32.4</v>
      </c>
      <c r="H773" s="70"/>
    </row>
    <row r="774" spans="2:8" ht="13.7" customHeight="1" x14ac:dyDescent="0.2">
      <c r="B774" s="30" t="s">
        <v>921</v>
      </c>
      <c r="C774" s="31" t="s">
        <v>922</v>
      </c>
      <c r="D774" s="32"/>
      <c r="E774" s="30">
        <v>3</v>
      </c>
      <c r="F774" s="33">
        <v>6.7</v>
      </c>
      <c r="H774" s="70"/>
    </row>
    <row r="775" spans="2:8" ht="13.7" customHeight="1" x14ac:dyDescent="0.2">
      <c r="B775" s="34" t="s">
        <v>1275</v>
      </c>
      <c r="C775" s="31" t="s">
        <v>1482</v>
      </c>
      <c r="D775" s="32"/>
      <c r="E775" s="30">
        <v>1</v>
      </c>
      <c r="F775" s="33">
        <v>20.6</v>
      </c>
      <c r="H775" s="70"/>
    </row>
    <row r="776" spans="2:8" ht="13.7" customHeight="1" x14ac:dyDescent="0.2">
      <c r="B776" s="34" t="s">
        <v>1434</v>
      </c>
      <c r="C776" s="31" t="s">
        <v>1433</v>
      </c>
      <c r="D776" s="32"/>
      <c r="E776" s="30">
        <v>1</v>
      </c>
      <c r="F776" s="33">
        <v>41</v>
      </c>
      <c r="H776" s="70"/>
    </row>
    <row r="777" spans="2:8" ht="13.7" customHeight="1" x14ac:dyDescent="0.2">
      <c r="B777" s="30" t="s">
        <v>923</v>
      </c>
      <c r="C777" s="31" t="s">
        <v>1008</v>
      </c>
      <c r="D777" s="32"/>
      <c r="E777" s="30">
        <v>1</v>
      </c>
      <c r="F777" s="33">
        <v>6</v>
      </c>
      <c r="H777" s="70"/>
    </row>
    <row r="778" spans="2:8" ht="13.7" customHeight="1" x14ac:dyDescent="0.2">
      <c r="B778" s="30" t="s">
        <v>924</v>
      </c>
      <c r="C778" s="31" t="s">
        <v>1009</v>
      </c>
      <c r="D778" s="32"/>
      <c r="E778" s="30">
        <v>1</v>
      </c>
      <c r="F778" s="33">
        <v>9</v>
      </c>
      <c r="H778" s="70"/>
    </row>
    <row r="779" spans="2:8" ht="13.7" customHeight="1" x14ac:dyDescent="0.2">
      <c r="B779" s="30" t="s">
        <v>1555</v>
      </c>
      <c r="C779" s="31" t="s">
        <v>1556</v>
      </c>
      <c r="D779" s="32"/>
      <c r="E779" s="30">
        <v>1</v>
      </c>
      <c r="F779" s="33">
        <v>7.6000000000000005</v>
      </c>
      <c r="H779" s="70"/>
    </row>
    <row r="780" spans="2:8" ht="13.7" customHeight="1" x14ac:dyDescent="0.2">
      <c r="B780" s="30" t="s">
        <v>1557</v>
      </c>
      <c r="C780" s="31" t="s">
        <v>1558</v>
      </c>
      <c r="D780" s="32"/>
      <c r="E780" s="30">
        <v>1</v>
      </c>
      <c r="F780" s="33">
        <v>12.5</v>
      </c>
      <c r="H780" s="70"/>
    </row>
    <row r="781" spans="2:8" ht="13.7" customHeight="1" x14ac:dyDescent="0.2">
      <c r="B781" s="30" t="s">
        <v>1559</v>
      </c>
      <c r="C781" s="31" t="s">
        <v>1560</v>
      </c>
      <c r="D781" s="32"/>
      <c r="E781" s="30">
        <v>1</v>
      </c>
      <c r="F781" s="33">
        <v>9.1</v>
      </c>
      <c r="H781" s="70"/>
    </row>
    <row r="782" spans="2:8" ht="13.7" customHeight="1" x14ac:dyDescent="0.2">
      <c r="B782" s="30" t="s">
        <v>1561</v>
      </c>
      <c r="C782" s="31" t="s">
        <v>1562</v>
      </c>
      <c r="D782" s="32"/>
      <c r="E782" s="30">
        <v>1</v>
      </c>
      <c r="F782" s="33">
        <v>15.4</v>
      </c>
      <c r="H782" s="70"/>
    </row>
    <row r="783" spans="2:8" ht="13.7" customHeight="1" x14ac:dyDescent="0.2">
      <c r="B783" s="30" t="s">
        <v>1563</v>
      </c>
      <c r="C783" s="31" t="s">
        <v>1564</v>
      </c>
      <c r="D783" s="32"/>
      <c r="E783" s="30">
        <v>1</v>
      </c>
      <c r="F783" s="33">
        <v>11.100000000000001</v>
      </c>
      <c r="H783" s="70"/>
    </row>
    <row r="784" spans="2:8" ht="13.7" customHeight="1" x14ac:dyDescent="0.2">
      <c r="B784" s="30" t="s">
        <v>1565</v>
      </c>
      <c r="C784" s="31" t="s">
        <v>1566</v>
      </c>
      <c r="D784" s="32"/>
      <c r="E784" s="30">
        <v>1</v>
      </c>
      <c r="F784" s="33">
        <v>19.5</v>
      </c>
      <c r="H784" s="70"/>
    </row>
    <row r="785" spans="2:8" ht="13.7" customHeight="1" x14ac:dyDescent="0.2">
      <c r="B785" s="30" t="s">
        <v>437</v>
      </c>
      <c r="C785" s="31" t="s">
        <v>1480</v>
      </c>
      <c r="D785" s="32"/>
      <c r="E785" s="30">
        <v>1</v>
      </c>
      <c r="F785" s="33">
        <v>3.6</v>
      </c>
      <c r="H785" s="70"/>
    </row>
    <row r="786" spans="2:8" ht="13.7" customHeight="1" x14ac:dyDescent="0.2">
      <c r="B786" s="30" t="s">
        <v>438</v>
      </c>
      <c r="C786" s="31" t="s">
        <v>757</v>
      </c>
      <c r="D786" s="32"/>
      <c r="E786" s="30">
        <v>1</v>
      </c>
      <c r="F786" s="33">
        <v>20.8</v>
      </c>
      <c r="H786" s="70"/>
    </row>
    <row r="787" spans="2:8" ht="13.7" customHeight="1" x14ac:dyDescent="0.2">
      <c r="B787" s="30" t="s">
        <v>439</v>
      </c>
      <c r="C787" s="31" t="s">
        <v>758</v>
      </c>
      <c r="D787" s="32"/>
      <c r="E787" s="30">
        <v>1</v>
      </c>
      <c r="F787" s="33">
        <v>21.8</v>
      </c>
      <c r="H787" s="70"/>
    </row>
    <row r="788" spans="2:8" ht="13.7" customHeight="1" x14ac:dyDescent="0.2">
      <c r="B788" s="30" t="s">
        <v>440</v>
      </c>
      <c r="C788" s="31" t="s">
        <v>759</v>
      </c>
      <c r="D788" s="32"/>
      <c r="E788" s="30">
        <v>1</v>
      </c>
      <c r="F788" s="33">
        <v>18.100000000000001</v>
      </c>
      <c r="H788" s="70"/>
    </row>
    <row r="789" spans="2:8" ht="13.7" customHeight="1" x14ac:dyDescent="0.2">
      <c r="B789" s="34" t="s">
        <v>1276</v>
      </c>
      <c r="C789" s="54" t="s">
        <v>1277</v>
      </c>
      <c r="D789" s="32"/>
      <c r="E789" s="30">
        <v>3</v>
      </c>
      <c r="F789" s="33">
        <v>12.8</v>
      </c>
      <c r="H789" s="70"/>
    </row>
    <row r="790" spans="2:8" ht="13.7" customHeight="1" x14ac:dyDescent="0.2">
      <c r="B790" s="30" t="s">
        <v>441</v>
      </c>
      <c r="C790" s="31" t="s">
        <v>1479</v>
      </c>
      <c r="D790" s="32"/>
      <c r="E790" s="30">
        <v>10</v>
      </c>
      <c r="F790" s="33">
        <v>12.100000000000001</v>
      </c>
      <c r="H790" s="70"/>
    </row>
    <row r="791" spans="2:8" ht="13.7" customHeight="1" x14ac:dyDescent="0.2">
      <c r="B791" s="30" t="s">
        <v>1432</v>
      </c>
      <c r="C791" s="31" t="s">
        <v>1431</v>
      </c>
      <c r="D791" s="32"/>
      <c r="E791" s="30">
        <v>1</v>
      </c>
      <c r="F791" s="33">
        <v>32.6</v>
      </c>
      <c r="H791" s="70"/>
    </row>
    <row r="792" spans="2:8" ht="13.7" customHeight="1" x14ac:dyDescent="0.2">
      <c r="B792" s="30" t="s">
        <v>1436</v>
      </c>
      <c r="C792" s="31" t="s">
        <v>1435</v>
      </c>
      <c r="D792" s="32"/>
      <c r="E792" s="30">
        <v>1</v>
      </c>
      <c r="F792" s="33">
        <v>13</v>
      </c>
      <c r="H792" s="70"/>
    </row>
    <row r="793" spans="2:8" ht="13.7" customHeight="1" x14ac:dyDescent="0.2">
      <c r="B793" s="30" t="s">
        <v>442</v>
      </c>
      <c r="C793" s="31" t="s">
        <v>939</v>
      </c>
      <c r="D793" s="32"/>
      <c r="E793" s="30">
        <v>5</v>
      </c>
      <c r="F793" s="33">
        <v>1.6</v>
      </c>
      <c r="H793" s="70"/>
    </row>
    <row r="794" spans="2:8" ht="13.7" customHeight="1" x14ac:dyDescent="0.2">
      <c r="B794" s="30" t="s">
        <v>443</v>
      </c>
      <c r="C794" s="31" t="s">
        <v>940</v>
      </c>
      <c r="D794" s="32"/>
      <c r="E794" s="30">
        <v>1</v>
      </c>
      <c r="F794" s="33">
        <v>3.3000000000000003</v>
      </c>
      <c r="H794" s="70"/>
    </row>
    <row r="795" spans="2:8" ht="13.7" customHeight="1" x14ac:dyDescent="0.2">
      <c r="B795" s="30" t="s">
        <v>925</v>
      </c>
      <c r="C795" s="31" t="s">
        <v>1579</v>
      </c>
      <c r="D795" s="32"/>
      <c r="E795" s="30">
        <v>1</v>
      </c>
      <c r="F795" s="33">
        <v>1.7000000000000002</v>
      </c>
      <c r="H795" s="70"/>
    </row>
    <row r="796" spans="2:8" ht="13.7" customHeight="1" x14ac:dyDescent="0.2">
      <c r="B796" s="30" t="s">
        <v>1033</v>
      </c>
      <c r="C796" s="31" t="s">
        <v>1178</v>
      </c>
      <c r="D796" s="32"/>
      <c r="E796" s="30">
        <v>1</v>
      </c>
      <c r="F796" s="33">
        <v>16.400000000000002</v>
      </c>
      <c r="H796" s="70"/>
    </row>
    <row r="797" spans="2:8" ht="13.7" customHeight="1" x14ac:dyDescent="0.2">
      <c r="B797" s="30" t="s">
        <v>1034</v>
      </c>
      <c r="C797" s="31" t="s">
        <v>1179</v>
      </c>
      <c r="D797" s="32"/>
      <c r="E797" s="30">
        <v>1</v>
      </c>
      <c r="F797" s="33">
        <v>17.100000000000001</v>
      </c>
      <c r="H797" s="70"/>
    </row>
    <row r="798" spans="2:8" ht="13.7" customHeight="1" x14ac:dyDescent="0.2">
      <c r="B798" s="30" t="s">
        <v>1035</v>
      </c>
      <c r="C798" s="31" t="s">
        <v>1124</v>
      </c>
      <c r="D798" s="32"/>
      <c r="E798" s="30">
        <v>1</v>
      </c>
      <c r="F798" s="33">
        <v>16.5</v>
      </c>
      <c r="H798" s="70"/>
    </row>
    <row r="799" spans="2:8" ht="13.7" customHeight="1" x14ac:dyDescent="0.2">
      <c r="B799" s="30" t="s">
        <v>1036</v>
      </c>
      <c r="C799" s="31" t="s">
        <v>1054</v>
      </c>
      <c r="D799" s="32"/>
      <c r="E799" s="30">
        <v>1</v>
      </c>
      <c r="F799" s="33">
        <v>17.400000000000002</v>
      </c>
      <c r="H799" s="70"/>
    </row>
    <row r="800" spans="2:8" ht="13.7" customHeight="1" x14ac:dyDescent="0.2">
      <c r="B800" s="47" t="s">
        <v>1204</v>
      </c>
      <c r="C800" s="48" t="s">
        <v>1205</v>
      </c>
      <c r="D800" s="32"/>
      <c r="E800" s="30">
        <v>1</v>
      </c>
      <c r="F800" s="33">
        <v>79.2</v>
      </c>
      <c r="H800" s="70"/>
    </row>
    <row r="801" spans="2:8" ht="13.7" customHeight="1" x14ac:dyDescent="0.2">
      <c r="B801" s="30" t="s">
        <v>1132</v>
      </c>
      <c r="C801" s="31" t="s">
        <v>1133</v>
      </c>
      <c r="D801" s="32"/>
      <c r="E801" s="30">
        <v>1</v>
      </c>
      <c r="F801" s="33">
        <v>71.8</v>
      </c>
      <c r="H801" s="70"/>
    </row>
    <row r="802" spans="2:8" ht="13.7" customHeight="1" x14ac:dyDescent="0.2">
      <c r="G802" s="46"/>
    </row>
    <row r="803" spans="2:8" ht="13.7" customHeight="1" x14ac:dyDescent="0.2">
      <c r="B803" s="44" t="s">
        <v>1126</v>
      </c>
    </row>
    <row r="804" spans="2:8" ht="13.7" customHeight="1" x14ac:dyDescent="0.2">
      <c r="B804" s="44" t="s">
        <v>1128</v>
      </c>
    </row>
    <row r="805" spans="2:8" ht="13.7" customHeight="1" x14ac:dyDescent="0.2">
      <c r="B805" s="44" t="s">
        <v>1144</v>
      </c>
    </row>
    <row r="806" spans="2:8" ht="13.7" customHeight="1" x14ac:dyDescent="0.2">
      <c r="B806" s="44" t="s">
        <v>1129</v>
      </c>
    </row>
    <row r="807" spans="2:8" ht="13.7" customHeight="1" x14ac:dyDescent="0.2">
      <c r="B807" s="44" t="s">
        <v>1130</v>
      </c>
    </row>
    <row r="808" spans="2:8" ht="13.7" customHeight="1" x14ac:dyDescent="0.2">
      <c r="B808" s="44" t="s">
        <v>1131</v>
      </c>
    </row>
    <row r="809" spans="2:8" ht="13.7" customHeight="1" x14ac:dyDescent="0.2">
      <c r="B809" s="44" t="s">
        <v>1206</v>
      </c>
    </row>
    <row r="810" spans="2:8" ht="13.7" customHeight="1" x14ac:dyDescent="0.2">
      <c r="B810" s="44" t="s">
        <v>1127</v>
      </c>
    </row>
    <row r="811" spans="2:8" ht="27" customHeight="1" x14ac:dyDescent="0.2">
      <c r="B811" s="71" t="s">
        <v>1545</v>
      </c>
      <c r="C811" s="71"/>
      <c r="D811" s="71"/>
      <c r="E811" s="71"/>
      <c r="F811" s="71"/>
    </row>
    <row r="812" spans="2:8" ht="13.7" customHeight="1" x14ac:dyDescent="0.2">
      <c r="B812" s="44"/>
    </row>
    <row r="813" spans="2:8" ht="13.7" customHeight="1" x14ac:dyDescent="0.2">
      <c r="B813" s="44"/>
    </row>
    <row r="814" spans="2:8" ht="13.7" customHeight="1" x14ac:dyDescent="0.2">
      <c r="B814" s="44"/>
    </row>
    <row r="815" spans="2:8" ht="13.7" customHeight="1" x14ac:dyDescent="0.2">
      <c r="B815" s="44"/>
    </row>
    <row r="816" spans="2:8" ht="13.7" customHeight="1" x14ac:dyDescent="0.2">
      <c r="B816" s="44"/>
    </row>
    <row r="817" spans="2:2" ht="13.7" customHeight="1" x14ac:dyDescent="0.2">
      <c r="B817" s="44"/>
    </row>
    <row r="818" spans="2:2" ht="13.7" customHeight="1" x14ac:dyDescent="0.2">
      <c r="B818" s="44"/>
    </row>
    <row r="819" spans="2:2" ht="13.7" customHeight="1" x14ac:dyDescent="0.2">
      <c r="B819" s="44"/>
    </row>
    <row r="820" spans="2:2" ht="13.7" customHeight="1" x14ac:dyDescent="0.2">
      <c r="B820" s="44"/>
    </row>
    <row r="821" spans="2:2" ht="13.7" customHeight="1" x14ac:dyDescent="0.2">
      <c r="B821" s="44"/>
    </row>
  </sheetData>
  <mergeCells count="1">
    <mergeCell ref="B811:F811"/>
  </mergeCells>
  <phoneticPr fontId="10" type="noConversion"/>
  <pageMargins left="0.55118110236220474" right="0.39370078740157483" top="0.82677165354330717" bottom="0.51181102362204722" header="0.35433070866141736" footer="0.39370078740157483"/>
  <pageSetup paperSize="9" fitToHeight="0" orientation="portrait" r:id="rId1"/>
  <headerFooter>
    <oddHeader>&amp;L    &amp;G&amp;R&amp;G  &amp;K00+000.</oddHeader>
    <oddFooter>&amp;L&amp;"-,Normal"&amp;7     TGP_PT_ABR2026_V1 - Entrada em vigor a 01 de Abril de 2026. Preços recomendados para venda sujeitos a IVA à taxa legal.&amp;R&amp;"-,Normal"&amp;7Pág. &amp;P de &amp;N   &amp;K00+000.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2"/>
  <sheetViews>
    <sheetView zoomScale="110" zoomScaleNormal="110" workbookViewId="0">
      <selection activeCell="C15" sqref="C15"/>
    </sheetView>
  </sheetViews>
  <sheetFormatPr defaultRowHeight="12" x14ac:dyDescent="0.2"/>
  <cols>
    <col min="1" max="2" width="3.28515625" style="2" customWidth="1"/>
    <col min="3" max="3" width="11.85546875" style="2" customWidth="1"/>
    <col min="4" max="4" width="38.28515625" style="2" customWidth="1"/>
    <col min="5" max="5" width="9.85546875" style="3" customWidth="1"/>
    <col min="6" max="6" width="9.85546875" style="2" customWidth="1"/>
    <col min="7" max="9" width="9.7109375" style="2" customWidth="1"/>
    <col min="10" max="11" width="3.28515625" style="2" customWidth="1"/>
    <col min="12" max="256" width="9.140625" style="2"/>
    <col min="257" max="258" width="3.28515625" style="2" customWidth="1"/>
    <col min="259" max="259" width="9.85546875" style="2" customWidth="1"/>
    <col min="260" max="260" width="38.5703125" style="2" customWidth="1"/>
    <col min="261" max="265" width="9.85546875" style="2" customWidth="1"/>
    <col min="266" max="267" width="3.28515625" style="2" customWidth="1"/>
    <col min="268" max="512" width="9.140625" style="2"/>
    <col min="513" max="514" width="3.28515625" style="2" customWidth="1"/>
    <col min="515" max="515" width="9.85546875" style="2" customWidth="1"/>
    <col min="516" max="516" width="38.5703125" style="2" customWidth="1"/>
    <col min="517" max="521" width="9.85546875" style="2" customWidth="1"/>
    <col min="522" max="523" width="3.28515625" style="2" customWidth="1"/>
    <col min="524" max="768" width="9.140625" style="2"/>
    <col min="769" max="770" width="3.28515625" style="2" customWidth="1"/>
    <col min="771" max="771" width="9.85546875" style="2" customWidth="1"/>
    <col min="772" max="772" width="38.5703125" style="2" customWidth="1"/>
    <col min="773" max="777" width="9.85546875" style="2" customWidth="1"/>
    <col min="778" max="779" width="3.28515625" style="2" customWidth="1"/>
    <col min="780" max="1024" width="9.140625" style="2"/>
    <col min="1025" max="1026" width="3.28515625" style="2" customWidth="1"/>
    <col min="1027" max="1027" width="9.85546875" style="2" customWidth="1"/>
    <col min="1028" max="1028" width="38.5703125" style="2" customWidth="1"/>
    <col min="1029" max="1033" width="9.85546875" style="2" customWidth="1"/>
    <col min="1034" max="1035" width="3.28515625" style="2" customWidth="1"/>
    <col min="1036" max="1280" width="9.140625" style="2"/>
    <col min="1281" max="1282" width="3.28515625" style="2" customWidth="1"/>
    <col min="1283" max="1283" width="9.85546875" style="2" customWidth="1"/>
    <col min="1284" max="1284" width="38.5703125" style="2" customWidth="1"/>
    <col min="1285" max="1289" width="9.85546875" style="2" customWidth="1"/>
    <col min="1290" max="1291" width="3.28515625" style="2" customWidth="1"/>
    <col min="1292" max="1536" width="9.140625" style="2"/>
    <col min="1537" max="1538" width="3.28515625" style="2" customWidth="1"/>
    <col min="1539" max="1539" width="9.85546875" style="2" customWidth="1"/>
    <col min="1540" max="1540" width="38.5703125" style="2" customWidth="1"/>
    <col min="1541" max="1545" width="9.85546875" style="2" customWidth="1"/>
    <col min="1546" max="1547" width="3.28515625" style="2" customWidth="1"/>
    <col min="1548" max="1792" width="9.140625" style="2"/>
    <col min="1793" max="1794" width="3.28515625" style="2" customWidth="1"/>
    <col min="1795" max="1795" width="9.85546875" style="2" customWidth="1"/>
    <col min="1796" max="1796" width="38.5703125" style="2" customWidth="1"/>
    <col min="1797" max="1801" width="9.85546875" style="2" customWidth="1"/>
    <col min="1802" max="1803" width="3.28515625" style="2" customWidth="1"/>
    <col min="1804" max="2048" width="9.140625" style="2"/>
    <col min="2049" max="2050" width="3.28515625" style="2" customWidth="1"/>
    <col min="2051" max="2051" width="9.85546875" style="2" customWidth="1"/>
    <col min="2052" max="2052" width="38.5703125" style="2" customWidth="1"/>
    <col min="2053" max="2057" width="9.85546875" style="2" customWidth="1"/>
    <col min="2058" max="2059" width="3.28515625" style="2" customWidth="1"/>
    <col min="2060" max="2304" width="9.140625" style="2"/>
    <col min="2305" max="2306" width="3.28515625" style="2" customWidth="1"/>
    <col min="2307" max="2307" width="9.85546875" style="2" customWidth="1"/>
    <col min="2308" max="2308" width="38.5703125" style="2" customWidth="1"/>
    <col min="2309" max="2313" width="9.85546875" style="2" customWidth="1"/>
    <col min="2314" max="2315" width="3.28515625" style="2" customWidth="1"/>
    <col min="2316" max="2560" width="9.140625" style="2"/>
    <col min="2561" max="2562" width="3.28515625" style="2" customWidth="1"/>
    <col min="2563" max="2563" width="9.85546875" style="2" customWidth="1"/>
    <col min="2564" max="2564" width="38.5703125" style="2" customWidth="1"/>
    <col min="2565" max="2569" width="9.85546875" style="2" customWidth="1"/>
    <col min="2570" max="2571" width="3.28515625" style="2" customWidth="1"/>
    <col min="2572" max="2816" width="9.140625" style="2"/>
    <col min="2817" max="2818" width="3.28515625" style="2" customWidth="1"/>
    <col min="2819" max="2819" width="9.85546875" style="2" customWidth="1"/>
    <col min="2820" max="2820" width="38.5703125" style="2" customWidth="1"/>
    <col min="2821" max="2825" width="9.85546875" style="2" customWidth="1"/>
    <col min="2826" max="2827" width="3.28515625" style="2" customWidth="1"/>
    <col min="2828" max="3072" width="9.140625" style="2"/>
    <col min="3073" max="3074" width="3.28515625" style="2" customWidth="1"/>
    <col min="3075" max="3075" width="9.85546875" style="2" customWidth="1"/>
    <col min="3076" max="3076" width="38.5703125" style="2" customWidth="1"/>
    <col min="3077" max="3081" width="9.85546875" style="2" customWidth="1"/>
    <col min="3082" max="3083" width="3.28515625" style="2" customWidth="1"/>
    <col min="3084" max="3328" width="9.140625" style="2"/>
    <col min="3329" max="3330" width="3.28515625" style="2" customWidth="1"/>
    <col min="3331" max="3331" width="9.85546875" style="2" customWidth="1"/>
    <col min="3332" max="3332" width="38.5703125" style="2" customWidth="1"/>
    <col min="3333" max="3337" width="9.85546875" style="2" customWidth="1"/>
    <col min="3338" max="3339" width="3.28515625" style="2" customWidth="1"/>
    <col min="3340" max="3584" width="9.140625" style="2"/>
    <col min="3585" max="3586" width="3.28515625" style="2" customWidth="1"/>
    <col min="3587" max="3587" width="9.85546875" style="2" customWidth="1"/>
    <col min="3588" max="3588" width="38.5703125" style="2" customWidth="1"/>
    <col min="3589" max="3593" width="9.85546875" style="2" customWidth="1"/>
    <col min="3594" max="3595" width="3.28515625" style="2" customWidth="1"/>
    <col min="3596" max="3840" width="9.140625" style="2"/>
    <col min="3841" max="3842" width="3.28515625" style="2" customWidth="1"/>
    <col min="3843" max="3843" width="9.85546875" style="2" customWidth="1"/>
    <col min="3844" max="3844" width="38.5703125" style="2" customWidth="1"/>
    <col min="3845" max="3849" width="9.85546875" style="2" customWidth="1"/>
    <col min="3850" max="3851" width="3.28515625" style="2" customWidth="1"/>
    <col min="3852" max="4096" width="9.140625" style="2"/>
    <col min="4097" max="4098" width="3.28515625" style="2" customWidth="1"/>
    <col min="4099" max="4099" width="9.85546875" style="2" customWidth="1"/>
    <col min="4100" max="4100" width="38.5703125" style="2" customWidth="1"/>
    <col min="4101" max="4105" width="9.85546875" style="2" customWidth="1"/>
    <col min="4106" max="4107" width="3.28515625" style="2" customWidth="1"/>
    <col min="4108" max="4352" width="9.140625" style="2"/>
    <col min="4353" max="4354" width="3.28515625" style="2" customWidth="1"/>
    <col min="4355" max="4355" width="9.85546875" style="2" customWidth="1"/>
    <col min="4356" max="4356" width="38.5703125" style="2" customWidth="1"/>
    <col min="4357" max="4361" width="9.85546875" style="2" customWidth="1"/>
    <col min="4362" max="4363" width="3.28515625" style="2" customWidth="1"/>
    <col min="4364" max="4608" width="9.140625" style="2"/>
    <col min="4609" max="4610" width="3.28515625" style="2" customWidth="1"/>
    <col min="4611" max="4611" width="9.85546875" style="2" customWidth="1"/>
    <col min="4612" max="4612" width="38.5703125" style="2" customWidth="1"/>
    <col min="4613" max="4617" width="9.85546875" style="2" customWidth="1"/>
    <col min="4618" max="4619" width="3.28515625" style="2" customWidth="1"/>
    <col min="4620" max="4864" width="9.140625" style="2"/>
    <col min="4865" max="4866" width="3.28515625" style="2" customWidth="1"/>
    <col min="4867" max="4867" width="9.85546875" style="2" customWidth="1"/>
    <col min="4868" max="4868" width="38.5703125" style="2" customWidth="1"/>
    <col min="4869" max="4873" width="9.85546875" style="2" customWidth="1"/>
    <col min="4874" max="4875" width="3.28515625" style="2" customWidth="1"/>
    <col min="4876" max="5120" width="9.140625" style="2"/>
    <col min="5121" max="5122" width="3.28515625" style="2" customWidth="1"/>
    <col min="5123" max="5123" width="9.85546875" style="2" customWidth="1"/>
    <col min="5124" max="5124" width="38.5703125" style="2" customWidth="1"/>
    <col min="5125" max="5129" width="9.85546875" style="2" customWidth="1"/>
    <col min="5130" max="5131" width="3.28515625" style="2" customWidth="1"/>
    <col min="5132" max="5376" width="9.140625" style="2"/>
    <col min="5377" max="5378" width="3.28515625" style="2" customWidth="1"/>
    <col min="5379" max="5379" width="9.85546875" style="2" customWidth="1"/>
    <col min="5380" max="5380" width="38.5703125" style="2" customWidth="1"/>
    <col min="5381" max="5385" width="9.85546875" style="2" customWidth="1"/>
    <col min="5386" max="5387" width="3.28515625" style="2" customWidth="1"/>
    <col min="5388" max="5632" width="9.140625" style="2"/>
    <col min="5633" max="5634" width="3.28515625" style="2" customWidth="1"/>
    <col min="5635" max="5635" width="9.85546875" style="2" customWidth="1"/>
    <col min="5636" max="5636" width="38.5703125" style="2" customWidth="1"/>
    <col min="5637" max="5641" width="9.85546875" style="2" customWidth="1"/>
    <col min="5642" max="5643" width="3.28515625" style="2" customWidth="1"/>
    <col min="5644" max="5888" width="9.140625" style="2"/>
    <col min="5889" max="5890" width="3.28515625" style="2" customWidth="1"/>
    <col min="5891" max="5891" width="9.85546875" style="2" customWidth="1"/>
    <col min="5892" max="5892" width="38.5703125" style="2" customWidth="1"/>
    <col min="5893" max="5897" width="9.85546875" style="2" customWidth="1"/>
    <col min="5898" max="5899" width="3.28515625" style="2" customWidth="1"/>
    <col min="5900" max="6144" width="9.140625" style="2"/>
    <col min="6145" max="6146" width="3.28515625" style="2" customWidth="1"/>
    <col min="6147" max="6147" width="9.85546875" style="2" customWidth="1"/>
    <col min="6148" max="6148" width="38.5703125" style="2" customWidth="1"/>
    <col min="6149" max="6153" width="9.85546875" style="2" customWidth="1"/>
    <col min="6154" max="6155" width="3.28515625" style="2" customWidth="1"/>
    <col min="6156" max="6400" width="9.140625" style="2"/>
    <col min="6401" max="6402" width="3.28515625" style="2" customWidth="1"/>
    <col min="6403" max="6403" width="9.85546875" style="2" customWidth="1"/>
    <col min="6404" max="6404" width="38.5703125" style="2" customWidth="1"/>
    <col min="6405" max="6409" width="9.85546875" style="2" customWidth="1"/>
    <col min="6410" max="6411" width="3.28515625" style="2" customWidth="1"/>
    <col min="6412" max="6656" width="9.140625" style="2"/>
    <col min="6657" max="6658" width="3.28515625" style="2" customWidth="1"/>
    <col min="6659" max="6659" width="9.85546875" style="2" customWidth="1"/>
    <col min="6660" max="6660" width="38.5703125" style="2" customWidth="1"/>
    <col min="6661" max="6665" width="9.85546875" style="2" customWidth="1"/>
    <col min="6666" max="6667" width="3.28515625" style="2" customWidth="1"/>
    <col min="6668" max="6912" width="9.140625" style="2"/>
    <col min="6913" max="6914" width="3.28515625" style="2" customWidth="1"/>
    <col min="6915" max="6915" width="9.85546875" style="2" customWidth="1"/>
    <col min="6916" max="6916" width="38.5703125" style="2" customWidth="1"/>
    <col min="6917" max="6921" width="9.85546875" style="2" customWidth="1"/>
    <col min="6922" max="6923" width="3.28515625" style="2" customWidth="1"/>
    <col min="6924" max="7168" width="9.140625" style="2"/>
    <col min="7169" max="7170" width="3.28515625" style="2" customWidth="1"/>
    <col min="7171" max="7171" width="9.85546875" style="2" customWidth="1"/>
    <col min="7172" max="7172" width="38.5703125" style="2" customWidth="1"/>
    <col min="7173" max="7177" width="9.85546875" style="2" customWidth="1"/>
    <col min="7178" max="7179" width="3.28515625" style="2" customWidth="1"/>
    <col min="7180" max="7424" width="9.140625" style="2"/>
    <col min="7425" max="7426" width="3.28515625" style="2" customWidth="1"/>
    <col min="7427" max="7427" width="9.85546875" style="2" customWidth="1"/>
    <col min="7428" max="7428" width="38.5703125" style="2" customWidth="1"/>
    <col min="7429" max="7433" width="9.85546875" style="2" customWidth="1"/>
    <col min="7434" max="7435" width="3.28515625" style="2" customWidth="1"/>
    <col min="7436" max="7680" width="9.140625" style="2"/>
    <col min="7681" max="7682" width="3.28515625" style="2" customWidth="1"/>
    <col min="7683" max="7683" width="9.85546875" style="2" customWidth="1"/>
    <col min="7684" max="7684" width="38.5703125" style="2" customWidth="1"/>
    <col min="7685" max="7689" width="9.85546875" style="2" customWidth="1"/>
    <col min="7690" max="7691" width="3.28515625" style="2" customWidth="1"/>
    <col min="7692" max="7936" width="9.140625" style="2"/>
    <col min="7937" max="7938" width="3.28515625" style="2" customWidth="1"/>
    <col min="7939" max="7939" width="9.85546875" style="2" customWidth="1"/>
    <col min="7940" max="7940" width="38.5703125" style="2" customWidth="1"/>
    <col min="7941" max="7945" width="9.85546875" style="2" customWidth="1"/>
    <col min="7946" max="7947" width="3.28515625" style="2" customWidth="1"/>
    <col min="7948" max="8192" width="9.140625" style="2"/>
    <col min="8193" max="8194" width="3.28515625" style="2" customWidth="1"/>
    <col min="8195" max="8195" width="9.85546875" style="2" customWidth="1"/>
    <col min="8196" max="8196" width="38.5703125" style="2" customWidth="1"/>
    <col min="8197" max="8201" width="9.85546875" style="2" customWidth="1"/>
    <col min="8202" max="8203" width="3.28515625" style="2" customWidth="1"/>
    <col min="8204" max="8448" width="9.140625" style="2"/>
    <col min="8449" max="8450" width="3.28515625" style="2" customWidth="1"/>
    <col min="8451" max="8451" width="9.85546875" style="2" customWidth="1"/>
    <col min="8452" max="8452" width="38.5703125" style="2" customWidth="1"/>
    <col min="8453" max="8457" width="9.85546875" style="2" customWidth="1"/>
    <col min="8458" max="8459" width="3.28515625" style="2" customWidth="1"/>
    <col min="8460" max="8704" width="9.140625" style="2"/>
    <col min="8705" max="8706" width="3.28515625" style="2" customWidth="1"/>
    <col min="8707" max="8707" width="9.85546875" style="2" customWidth="1"/>
    <col min="8708" max="8708" width="38.5703125" style="2" customWidth="1"/>
    <col min="8709" max="8713" width="9.85546875" style="2" customWidth="1"/>
    <col min="8714" max="8715" width="3.28515625" style="2" customWidth="1"/>
    <col min="8716" max="8960" width="9.140625" style="2"/>
    <col min="8961" max="8962" width="3.28515625" style="2" customWidth="1"/>
    <col min="8963" max="8963" width="9.85546875" style="2" customWidth="1"/>
    <col min="8964" max="8964" width="38.5703125" style="2" customWidth="1"/>
    <col min="8965" max="8969" width="9.85546875" style="2" customWidth="1"/>
    <col min="8970" max="8971" width="3.28515625" style="2" customWidth="1"/>
    <col min="8972" max="9216" width="9.140625" style="2"/>
    <col min="9217" max="9218" width="3.28515625" style="2" customWidth="1"/>
    <col min="9219" max="9219" width="9.85546875" style="2" customWidth="1"/>
    <col min="9220" max="9220" width="38.5703125" style="2" customWidth="1"/>
    <col min="9221" max="9225" width="9.85546875" style="2" customWidth="1"/>
    <col min="9226" max="9227" width="3.28515625" style="2" customWidth="1"/>
    <col min="9228" max="9472" width="9.140625" style="2"/>
    <col min="9473" max="9474" width="3.28515625" style="2" customWidth="1"/>
    <col min="9475" max="9475" width="9.85546875" style="2" customWidth="1"/>
    <col min="9476" max="9476" width="38.5703125" style="2" customWidth="1"/>
    <col min="9477" max="9481" width="9.85546875" style="2" customWidth="1"/>
    <col min="9482" max="9483" width="3.28515625" style="2" customWidth="1"/>
    <col min="9484" max="9728" width="9.140625" style="2"/>
    <col min="9729" max="9730" width="3.28515625" style="2" customWidth="1"/>
    <col min="9731" max="9731" width="9.85546875" style="2" customWidth="1"/>
    <col min="9732" max="9732" width="38.5703125" style="2" customWidth="1"/>
    <col min="9733" max="9737" width="9.85546875" style="2" customWidth="1"/>
    <col min="9738" max="9739" width="3.28515625" style="2" customWidth="1"/>
    <col min="9740" max="9984" width="9.140625" style="2"/>
    <col min="9985" max="9986" width="3.28515625" style="2" customWidth="1"/>
    <col min="9987" max="9987" width="9.85546875" style="2" customWidth="1"/>
    <col min="9988" max="9988" width="38.5703125" style="2" customWidth="1"/>
    <col min="9989" max="9993" width="9.85546875" style="2" customWidth="1"/>
    <col min="9994" max="9995" width="3.28515625" style="2" customWidth="1"/>
    <col min="9996" max="10240" width="9.140625" style="2"/>
    <col min="10241" max="10242" width="3.28515625" style="2" customWidth="1"/>
    <col min="10243" max="10243" width="9.85546875" style="2" customWidth="1"/>
    <col min="10244" max="10244" width="38.5703125" style="2" customWidth="1"/>
    <col min="10245" max="10249" width="9.85546875" style="2" customWidth="1"/>
    <col min="10250" max="10251" width="3.28515625" style="2" customWidth="1"/>
    <col min="10252" max="10496" width="9.140625" style="2"/>
    <col min="10497" max="10498" width="3.28515625" style="2" customWidth="1"/>
    <col min="10499" max="10499" width="9.85546875" style="2" customWidth="1"/>
    <col min="10500" max="10500" width="38.5703125" style="2" customWidth="1"/>
    <col min="10501" max="10505" width="9.85546875" style="2" customWidth="1"/>
    <col min="10506" max="10507" width="3.28515625" style="2" customWidth="1"/>
    <col min="10508" max="10752" width="9.140625" style="2"/>
    <col min="10753" max="10754" width="3.28515625" style="2" customWidth="1"/>
    <col min="10755" max="10755" width="9.85546875" style="2" customWidth="1"/>
    <col min="10756" max="10756" width="38.5703125" style="2" customWidth="1"/>
    <col min="10757" max="10761" width="9.85546875" style="2" customWidth="1"/>
    <col min="10762" max="10763" width="3.28515625" style="2" customWidth="1"/>
    <col min="10764" max="11008" width="9.140625" style="2"/>
    <col min="11009" max="11010" width="3.28515625" style="2" customWidth="1"/>
    <col min="11011" max="11011" width="9.85546875" style="2" customWidth="1"/>
    <col min="11012" max="11012" width="38.5703125" style="2" customWidth="1"/>
    <col min="11013" max="11017" width="9.85546875" style="2" customWidth="1"/>
    <col min="11018" max="11019" width="3.28515625" style="2" customWidth="1"/>
    <col min="11020" max="11264" width="9.140625" style="2"/>
    <col min="11265" max="11266" width="3.28515625" style="2" customWidth="1"/>
    <col min="11267" max="11267" width="9.85546875" style="2" customWidth="1"/>
    <col min="11268" max="11268" width="38.5703125" style="2" customWidth="1"/>
    <col min="11269" max="11273" width="9.85546875" style="2" customWidth="1"/>
    <col min="11274" max="11275" width="3.28515625" style="2" customWidth="1"/>
    <col min="11276" max="11520" width="9.140625" style="2"/>
    <col min="11521" max="11522" width="3.28515625" style="2" customWidth="1"/>
    <col min="11523" max="11523" width="9.85546875" style="2" customWidth="1"/>
    <col min="11524" max="11524" width="38.5703125" style="2" customWidth="1"/>
    <col min="11525" max="11529" width="9.85546875" style="2" customWidth="1"/>
    <col min="11530" max="11531" width="3.28515625" style="2" customWidth="1"/>
    <col min="11532" max="11776" width="9.140625" style="2"/>
    <col min="11777" max="11778" width="3.28515625" style="2" customWidth="1"/>
    <col min="11779" max="11779" width="9.85546875" style="2" customWidth="1"/>
    <col min="11780" max="11780" width="38.5703125" style="2" customWidth="1"/>
    <col min="11781" max="11785" width="9.85546875" style="2" customWidth="1"/>
    <col min="11786" max="11787" width="3.28515625" style="2" customWidth="1"/>
    <col min="11788" max="12032" width="9.140625" style="2"/>
    <col min="12033" max="12034" width="3.28515625" style="2" customWidth="1"/>
    <col min="12035" max="12035" width="9.85546875" style="2" customWidth="1"/>
    <col min="12036" max="12036" width="38.5703125" style="2" customWidth="1"/>
    <col min="12037" max="12041" width="9.85546875" style="2" customWidth="1"/>
    <col min="12042" max="12043" width="3.28515625" style="2" customWidth="1"/>
    <col min="12044" max="12288" width="9.140625" style="2"/>
    <col min="12289" max="12290" width="3.28515625" style="2" customWidth="1"/>
    <col min="12291" max="12291" width="9.85546875" style="2" customWidth="1"/>
    <col min="12292" max="12292" width="38.5703125" style="2" customWidth="1"/>
    <col min="12293" max="12297" width="9.85546875" style="2" customWidth="1"/>
    <col min="12298" max="12299" width="3.28515625" style="2" customWidth="1"/>
    <col min="12300" max="12544" width="9.140625" style="2"/>
    <col min="12545" max="12546" width="3.28515625" style="2" customWidth="1"/>
    <col min="12547" max="12547" width="9.85546875" style="2" customWidth="1"/>
    <col min="12548" max="12548" width="38.5703125" style="2" customWidth="1"/>
    <col min="12549" max="12553" width="9.85546875" style="2" customWidth="1"/>
    <col min="12554" max="12555" width="3.28515625" style="2" customWidth="1"/>
    <col min="12556" max="12800" width="9.140625" style="2"/>
    <col min="12801" max="12802" width="3.28515625" style="2" customWidth="1"/>
    <col min="12803" max="12803" width="9.85546875" style="2" customWidth="1"/>
    <col min="12804" max="12804" width="38.5703125" style="2" customWidth="1"/>
    <col min="12805" max="12809" width="9.85546875" style="2" customWidth="1"/>
    <col min="12810" max="12811" width="3.28515625" style="2" customWidth="1"/>
    <col min="12812" max="13056" width="9.140625" style="2"/>
    <col min="13057" max="13058" width="3.28515625" style="2" customWidth="1"/>
    <col min="13059" max="13059" width="9.85546875" style="2" customWidth="1"/>
    <col min="13060" max="13060" width="38.5703125" style="2" customWidth="1"/>
    <col min="13061" max="13065" width="9.85546875" style="2" customWidth="1"/>
    <col min="13066" max="13067" width="3.28515625" style="2" customWidth="1"/>
    <col min="13068" max="13312" width="9.140625" style="2"/>
    <col min="13313" max="13314" width="3.28515625" style="2" customWidth="1"/>
    <col min="13315" max="13315" width="9.85546875" style="2" customWidth="1"/>
    <col min="13316" max="13316" width="38.5703125" style="2" customWidth="1"/>
    <col min="13317" max="13321" width="9.85546875" style="2" customWidth="1"/>
    <col min="13322" max="13323" width="3.28515625" style="2" customWidth="1"/>
    <col min="13324" max="13568" width="9.140625" style="2"/>
    <col min="13569" max="13570" width="3.28515625" style="2" customWidth="1"/>
    <col min="13571" max="13571" width="9.85546875" style="2" customWidth="1"/>
    <col min="13572" max="13572" width="38.5703125" style="2" customWidth="1"/>
    <col min="13573" max="13577" width="9.85546875" style="2" customWidth="1"/>
    <col min="13578" max="13579" width="3.28515625" style="2" customWidth="1"/>
    <col min="13580" max="13824" width="9.140625" style="2"/>
    <col min="13825" max="13826" width="3.28515625" style="2" customWidth="1"/>
    <col min="13827" max="13827" width="9.85546875" style="2" customWidth="1"/>
    <col min="13828" max="13828" width="38.5703125" style="2" customWidth="1"/>
    <col min="13829" max="13833" width="9.85546875" style="2" customWidth="1"/>
    <col min="13834" max="13835" width="3.28515625" style="2" customWidth="1"/>
    <col min="13836" max="14080" width="9.140625" style="2"/>
    <col min="14081" max="14082" width="3.28515625" style="2" customWidth="1"/>
    <col min="14083" max="14083" width="9.85546875" style="2" customWidth="1"/>
    <col min="14084" max="14084" width="38.5703125" style="2" customWidth="1"/>
    <col min="14085" max="14089" width="9.85546875" style="2" customWidth="1"/>
    <col min="14090" max="14091" width="3.28515625" style="2" customWidth="1"/>
    <col min="14092" max="14336" width="9.140625" style="2"/>
    <col min="14337" max="14338" width="3.28515625" style="2" customWidth="1"/>
    <col min="14339" max="14339" width="9.85546875" style="2" customWidth="1"/>
    <col min="14340" max="14340" width="38.5703125" style="2" customWidth="1"/>
    <col min="14341" max="14345" width="9.85546875" style="2" customWidth="1"/>
    <col min="14346" max="14347" width="3.28515625" style="2" customWidth="1"/>
    <col min="14348" max="14592" width="9.140625" style="2"/>
    <col min="14593" max="14594" width="3.28515625" style="2" customWidth="1"/>
    <col min="14595" max="14595" width="9.85546875" style="2" customWidth="1"/>
    <col min="14596" max="14596" width="38.5703125" style="2" customWidth="1"/>
    <col min="14597" max="14601" width="9.85546875" style="2" customWidth="1"/>
    <col min="14602" max="14603" width="3.28515625" style="2" customWidth="1"/>
    <col min="14604" max="14848" width="9.140625" style="2"/>
    <col min="14849" max="14850" width="3.28515625" style="2" customWidth="1"/>
    <col min="14851" max="14851" width="9.85546875" style="2" customWidth="1"/>
    <col min="14852" max="14852" width="38.5703125" style="2" customWidth="1"/>
    <col min="14853" max="14857" width="9.85546875" style="2" customWidth="1"/>
    <col min="14858" max="14859" width="3.28515625" style="2" customWidth="1"/>
    <col min="14860" max="15104" width="9.140625" style="2"/>
    <col min="15105" max="15106" width="3.28515625" style="2" customWidth="1"/>
    <col min="15107" max="15107" width="9.85546875" style="2" customWidth="1"/>
    <col min="15108" max="15108" width="38.5703125" style="2" customWidth="1"/>
    <col min="15109" max="15113" width="9.85546875" style="2" customWidth="1"/>
    <col min="15114" max="15115" width="3.28515625" style="2" customWidth="1"/>
    <col min="15116" max="15360" width="9.140625" style="2"/>
    <col min="15361" max="15362" width="3.28515625" style="2" customWidth="1"/>
    <col min="15363" max="15363" width="9.85546875" style="2" customWidth="1"/>
    <col min="15364" max="15364" width="38.5703125" style="2" customWidth="1"/>
    <col min="15365" max="15369" width="9.85546875" style="2" customWidth="1"/>
    <col min="15370" max="15371" width="3.28515625" style="2" customWidth="1"/>
    <col min="15372" max="15616" width="9.140625" style="2"/>
    <col min="15617" max="15618" width="3.28515625" style="2" customWidth="1"/>
    <col min="15619" max="15619" width="9.85546875" style="2" customWidth="1"/>
    <col min="15620" max="15620" width="38.5703125" style="2" customWidth="1"/>
    <col min="15621" max="15625" width="9.85546875" style="2" customWidth="1"/>
    <col min="15626" max="15627" width="3.28515625" style="2" customWidth="1"/>
    <col min="15628" max="15872" width="9.140625" style="2"/>
    <col min="15873" max="15874" width="3.28515625" style="2" customWidth="1"/>
    <col min="15875" max="15875" width="9.85546875" style="2" customWidth="1"/>
    <col min="15876" max="15876" width="38.5703125" style="2" customWidth="1"/>
    <col min="15877" max="15881" width="9.85546875" style="2" customWidth="1"/>
    <col min="15882" max="15883" width="3.28515625" style="2" customWidth="1"/>
    <col min="15884" max="16128" width="9.140625" style="2"/>
    <col min="16129" max="16130" width="3.28515625" style="2" customWidth="1"/>
    <col min="16131" max="16131" width="9.85546875" style="2" customWidth="1"/>
    <col min="16132" max="16132" width="38.5703125" style="2" customWidth="1"/>
    <col min="16133" max="16137" width="9.85546875" style="2" customWidth="1"/>
    <col min="16138" max="16139" width="3.28515625" style="2" customWidth="1"/>
    <col min="16140" max="16384" width="9.140625" style="2"/>
  </cols>
  <sheetData>
    <row r="1" spans="2:10" ht="15" customHeight="1" x14ac:dyDescent="0.2"/>
    <row r="2" spans="2:10" s="8" customFormat="1" ht="15" customHeight="1" x14ac:dyDescent="0.2">
      <c r="B2" s="4"/>
      <c r="C2" s="5"/>
      <c r="D2" s="5"/>
      <c r="E2" s="6"/>
      <c r="F2" s="5"/>
      <c r="G2" s="5"/>
      <c r="H2" s="5"/>
      <c r="I2" s="5"/>
      <c r="J2" s="7"/>
    </row>
    <row r="3" spans="2:10" s="8" customFormat="1" ht="15" customHeight="1" x14ac:dyDescent="0.2">
      <c r="B3" s="9"/>
      <c r="E3" s="95" t="s">
        <v>958</v>
      </c>
      <c r="F3" s="96"/>
      <c r="G3" s="97"/>
      <c r="H3" s="98"/>
      <c r="I3" s="99"/>
      <c r="J3" s="10"/>
    </row>
    <row r="4" spans="2:10" s="8" customFormat="1" ht="15" customHeight="1" x14ac:dyDescent="0.2">
      <c r="B4" s="9"/>
      <c r="E4" s="95" t="s">
        <v>950</v>
      </c>
      <c r="F4" s="96"/>
      <c r="G4" s="97"/>
      <c r="H4" s="100"/>
      <c r="I4" s="101"/>
      <c r="J4" s="10"/>
    </row>
    <row r="5" spans="2:10" s="8" customFormat="1" ht="15" customHeight="1" x14ac:dyDescent="0.2">
      <c r="B5" s="9"/>
      <c r="J5" s="10"/>
    </row>
    <row r="6" spans="2:10" s="8" customFormat="1" ht="15" customHeight="1" x14ac:dyDescent="0.2">
      <c r="B6" s="9"/>
      <c r="E6" s="102" t="s">
        <v>951</v>
      </c>
      <c r="F6" s="103"/>
      <c r="G6" s="103"/>
      <c r="H6" s="103"/>
      <c r="I6" s="104"/>
      <c r="J6" s="10"/>
    </row>
    <row r="7" spans="2:10" s="8" customFormat="1" ht="15" customHeight="1" x14ac:dyDescent="0.2">
      <c r="B7" s="9"/>
      <c r="E7" s="92"/>
      <c r="F7" s="93"/>
      <c r="G7" s="93"/>
      <c r="H7" s="93"/>
      <c r="I7" s="94"/>
      <c r="J7" s="10"/>
    </row>
    <row r="8" spans="2:10" s="8" customFormat="1" ht="15" customHeight="1" x14ac:dyDescent="0.2">
      <c r="B8" s="9"/>
      <c r="E8" s="78"/>
      <c r="F8" s="79"/>
      <c r="G8" s="79"/>
      <c r="H8" s="79"/>
      <c r="I8" s="80"/>
      <c r="J8" s="10"/>
    </row>
    <row r="9" spans="2:10" s="8" customFormat="1" ht="15" customHeight="1" x14ac:dyDescent="0.2">
      <c r="B9" s="9"/>
      <c r="E9" s="78"/>
      <c r="F9" s="79"/>
      <c r="G9" s="79"/>
      <c r="H9" s="79"/>
      <c r="I9" s="80"/>
      <c r="J9" s="10"/>
    </row>
    <row r="10" spans="2:10" s="8" customFormat="1" ht="15" customHeight="1" x14ac:dyDescent="0.2">
      <c r="B10" s="9"/>
      <c r="D10" s="2"/>
      <c r="E10" s="78"/>
      <c r="F10" s="79"/>
      <c r="G10" s="79"/>
      <c r="H10" s="79"/>
      <c r="I10" s="80"/>
      <c r="J10" s="10"/>
    </row>
    <row r="11" spans="2:10" s="8" customFormat="1" ht="15" customHeight="1" x14ac:dyDescent="0.2">
      <c r="B11" s="9"/>
      <c r="C11" s="2" t="s">
        <v>952</v>
      </c>
      <c r="D11" s="2"/>
      <c r="E11" s="81"/>
      <c r="F11" s="82"/>
      <c r="G11" s="82"/>
      <c r="H11" s="82"/>
      <c r="I11" s="83"/>
      <c r="J11" s="10"/>
    </row>
    <row r="12" spans="2:10" ht="15" customHeight="1" x14ac:dyDescent="0.2">
      <c r="B12" s="11"/>
      <c r="J12" s="12"/>
    </row>
    <row r="13" spans="2:10" s="15" customFormat="1" ht="15" customHeight="1" x14ac:dyDescent="0.2">
      <c r="B13" s="13"/>
      <c r="C13" s="84" t="s">
        <v>772</v>
      </c>
      <c r="D13" s="86" t="s">
        <v>953</v>
      </c>
      <c r="E13" s="87"/>
      <c r="F13" s="88"/>
      <c r="G13" s="84" t="s">
        <v>954</v>
      </c>
      <c r="H13" s="84" t="s">
        <v>955</v>
      </c>
      <c r="I13" s="84" t="s">
        <v>956</v>
      </c>
      <c r="J13" s="14"/>
    </row>
    <row r="14" spans="2:10" s="15" customFormat="1" ht="15" customHeight="1" x14ac:dyDescent="0.2">
      <c r="B14" s="13"/>
      <c r="C14" s="85"/>
      <c r="D14" s="89"/>
      <c r="E14" s="90"/>
      <c r="F14" s="91"/>
      <c r="G14" s="85"/>
      <c r="H14" s="85"/>
      <c r="I14" s="85"/>
      <c r="J14" s="14"/>
    </row>
    <row r="15" spans="2:10" ht="15" customHeight="1" x14ac:dyDescent="0.2">
      <c r="B15" s="11"/>
      <c r="C15" s="55"/>
      <c r="D15" s="72" t="str">
        <f>IF(C15="","",VLOOKUP(C15,TP_ABR2026_V1!$B$5:$F$838,2,FALSE))</f>
        <v/>
      </c>
      <c r="E15" s="73"/>
      <c r="F15" s="74"/>
      <c r="G15" s="17"/>
      <c r="H15" s="1" t="str">
        <f>IF(C15="","",VLOOKUP(C15,TP_ABR2026_V1!$B$5:$F$838,5,FALSE))</f>
        <v/>
      </c>
      <c r="I15" s="1" t="str">
        <f t="shared" ref="I15" si="0">IF(H15="","",G15*H15)</f>
        <v/>
      </c>
      <c r="J15" s="12"/>
    </row>
    <row r="16" spans="2:10" ht="15" customHeight="1" x14ac:dyDescent="0.2">
      <c r="B16" s="11"/>
      <c r="C16" s="16"/>
      <c r="D16" s="72" t="str">
        <f>IF(C16="","",VLOOKUP(C16,TP_ABR2026_V1!$B$5:$F$838,2,FALSE))</f>
        <v/>
      </c>
      <c r="E16" s="73"/>
      <c r="F16" s="74"/>
      <c r="G16" s="17"/>
      <c r="H16" s="1" t="str">
        <f>IF(C16="","",VLOOKUP(C16,TP_ABR2026_V1!$B$5:$F$838,5,FALSE))</f>
        <v/>
      </c>
      <c r="I16" s="1" t="str">
        <f t="shared" ref="I16:I60" si="1">IF(H16="","",G16*H16)</f>
        <v/>
      </c>
      <c r="J16" s="12"/>
    </row>
    <row r="17" spans="2:10" ht="15" customHeight="1" x14ac:dyDescent="0.2">
      <c r="B17" s="11"/>
      <c r="C17" s="16"/>
      <c r="D17" s="72" t="str">
        <f>IF(C17="","",VLOOKUP(C17,TP_ABR2026_V1!$B$5:$F$838,2,FALSE))</f>
        <v/>
      </c>
      <c r="E17" s="73"/>
      <c r="F17" s="74"/>
      <c r="G17" s="17"/>
      <c r="H17" s="1" t="str">
        <f>IF(C17="","",VLOOKUP(C17,TP_ABR2026_V1!$B$5:$F$838,5,FALSE))</f>
        <v/>
      </c>
      <c r="I17" s="1" t="str">
        <f t="shared" si="1"/>
        <v/>
      </c>
      <c r="J17" s="12"/>
    </row>
    <row r="18" spans="2:10" ht="15" customHeight="1" x14ac:dyDescent="0.2">
      <c r="B18" s="11"/>
      <c r="C18" s="16"/>
      <c r="D18" s="72" t="str">
        <f>IF(C18="","",VLOOKUP(C18,TP_ABR2026_V1!$B$5:$F$838,2,FALSE))</f>
        <v/>
      </c>
      <c r="E18" s="73"/>
      <c r="F18" s="74"/>
      <c r="G18" s="17"/>
      <c r="H18" s="1" t="str">
        <f>IF(C18="","",VLOOKUP(C18,TP_ABR2026_V1!$B$5:$F$838,5,FALSE))</f>
        <v/>
      </c>
      <c r="I18" s="1" t="str">
        <f t="shared" si="1"/>
        <v/>
      </c>
      <c r="J18" s="12"/>
    </row>
    <row r="19" spans="2:10" ht="15" customHeight="1" x14ac:dyDescent="0.2">
      <c r="B19" s="11"/>
      <c r="C19" s="16"/>
      <c r="D19" s="72" t="str">
        <f>IF(C19="","",VLOOKUP(C19,TP_ABR2026_V1!$B$5:$F$838,2,FALSE))</f>
        <v/>
      </c>
      <c r="E19" s="73"/>
      <c r="F19" s="74"/>
      <c r="G19" s="17"/>
      <c r="H19" s="1" t="str">
        <f>IF(C19="","",VLOOKUP(C19,TP_ABR2026_V1!$B$5:$F$838,5,FALSE))</f>
        <v/>
      </c>
      <c r="I19" s="1" t="str">
        <f t="shared" si="1"/>
        <v/>
      </c>
      <c r="J19" s="12"/>
    </row>
    <row r="20" spans="2:10" ht="15" customHeight="1" x14ac:dyDescent="0.2">
      <c r="B20" s="11"/>
      <c r="C20" s="16"/>
      <c r="D20" s="72" t="str">
        <f>IF(C20="","",VLOOKUP(C20,TP_ABR2026_V1!$B$5:$F$838,2,FALSE))</f>
        <v/>
      </c>
      <c r="E20" s="73"/>
      <c r="F20" s="74"/>
      <c r="G20" s="17"/>
      <c r="H20" s="1" t="str">
        <f>IF(C20="","",VLOOKUP(C20,TP_ABR2026_V1!$B$5:$F$838,5,FALSE))</f>
        <v/>
      </c>
      <c r="I20" s="1" t="str">
        <f t="shared" si="1"/>
        <v/>
      </c>
      <c r="J20" s="12"/>
    </row>
    <row r="21" spans="2:10" ht="15" customHeight="1" x14ac:dyDescent="0.2">
      <c r="B21" s="11"/>
      <c r="C21" s="55"/>
      <c r="D21" s="72" t="str">
        <f>IF(C21="","",VLOOKUP(C21,TP_ABR2026_V1!$B$5:$F$838,2,FALSE))</f>
        <v/>
      </c>
      <c r="E21" s="73"/>
      <c r="F21" s="74"/>
      <c r="G21" s="17"/>
      <c r="H21" s="1" t="str">
        <f>IF(C21="","",VLOOKUP(C21,TP_ABR2026_V1!$B$5:$F$838,5,FALSE))</f>
        <v/>
      </c>
      <c r="I21" s="1" t="str">
        <f t="shared" si="1"/>
        <v/>
      </c>
      <c r="J21" s="12"/>
    </row>
    <row r="22" spans="2:10" ht="15" customHeight="1" x14ac:dyDescent="0.2">
      <c r="B22" s="11"/>
      <c r="C22" s="16"/>
      <c r="D22" s="72" t="str">
        <f>IF(C22="","",VLOOKUP(C22,TP_ABR2026_V1!$B$5:$F$838,2,FALSE))</f>
        <v/>
      </c>
      <c r="E22" s="73"/>
      <c r="F22" s="74"/>
      <c r="G22" s="17"/>
      <c r="H22" s="1" t="str">
        <f>IF(C22="","",VLOOKUP(C22,TP_ABR2026_V1!$B$5:$F$838,5,FALSE))</f>
        <v/>
      </c>
      <c r="I22" s="1" t="str">
        <f t="shared" si="1"/>
        <v/>
      </c>
      <c r="J22" s="12"/>
    </row>
    <row r="23" spans="2:10" ht="15" customHeight="1" x14ac:dyDescent="0.2">
      <c r="B23" s="11"/>
      <c r="C23" s="16"/>
      <c r="D23" s="72" t="str">
        <f>IF(C23="","",VLOOKUP(C23,TP_ABR2026_V1!$B$5:$F$838,2,FALSE))</f>
        <v/>
      </c>
      <c r="E23" s="73"/>
      <c r="F23" s="74"/>
      <c r="G23" s="17"/>
      <c r="H23" s="1" t="str">
        <f>IF(C23="","",VLOOKUP(C23,TP_ABR2026_V1!$B$5:$F$838,5,FALSE))</f>
        <v/>
      </c>
      <c r="I23" s="1" t="str">
        <f t="shared" si="1"/>
        <v/>
      </c>
      <c r="J23" s="12"/>
    </row>
    <row r="24" spans="2:10" ht="15" customHeight="1" x14ac:dyDescent="0.2">
      <c r="B24" s="11"/>
      <c r="C24" s="16"/>
      <c r="D24" s="72" t="str">
        <f>IF(C24="","",VLOOKUP(C24,TP_ABR2026_V1!$B$5:$F$838,2,FALSE))</f>
        <v/>
      </c>
      <c r="E24" s="73"/>
      <c r="F24" s="74"/>
      <c r="G24" s="17"/>
      <c r="H24" s="1" t="str">
        <f>IF(C24="","",VLOOKUP(C24,TP_ABR2026_V1!$B$5:$F$838,5,FALSE))</f>
        <v/>
      </c>
      <c r="I24" s="1" t="str">
        <f t="shared" si="1"/>
        <v/>
      </c>
      <c r="J24" s="12"/>
    </row>
    <row r="25" spans="2:10" ht="15" customHeight="1" x14ac:dyDescent="0.2">
      <c r="B25" s="11"/>
      <c r="C25" s="16"/>
      <c r="D25" s="72" t="str">
        <f>IF(C25="","",VLOOKUP(C25,TP_ABR2026_V1!$B$5:$F$838,2,FALSE))</f>
        <v/>
      </c>
      <c r="E25" s="73"/>
      <c r="F25" s="74"/>
      <c r="G25" s="17"/>
      <c r="H25" s="1" t="str">
        <f>IF(C25="","",VLOOKUP(C25,TP_ABR2026_V1!$B$5:$F$838,5,FALSE))</f>
        <v/>
      </c>
      <c r="I25" s="1" t="str">
        <f t="shared" si="1"/>
        <v/>
      </c>
      <c r="J25" s="12"/>
    </row>
    <row r="26" spans="2:10" ht="15" customHeight="1" x14ac:dyDescent="0.2">
      <c r="B26" s="11"/>
      <c r="C26" s="16"/>
      <c r="D26" s="72" t="str">
        <f>IF(C26="","",VLOOKUP(C26,TP_ABR2026_V1!$B$5:$F$838,2,FALSE))</f>
        <v/>
      </c>
      <c r="E26" s="73"/>
      <c r="F26" s="74"/>
      <c r="G26" s="17"/>
      <c r="H26" s="1" t="str">
        <f>IF(C26="","",VLOOKUP(C26,TP_ABR2026_V1!$B$5:$F$838,5,FALSE))</f>
        <v/>
      </c>
      <c r="I26" s="1" t="str">
        <f t="shared" si="1"/>
        <v/>
      </c>
      <c r="J26" s="12"/>
    </row>
    <row r="27" spans="2:10" ht="15" customHeight="1" x14ac:dyDescent="0.2">
      <c r="B27" s="11"/>
      <c r="C27" s="16"/>
      <c r="D27" s="72" t="str">
        <f>IF(C27="","",VLOOKUP(C27,TP_ABR2026_V1!$B$5:$F$838,2,FALSE))</f>
        <v/>
      </c>
      <c r="E27" s="73"/>
      <c r="F27" s="74"/>
      <c r="G27" s="17"/>
      <c r="H27" s="1" t="str">
        <f>IF(C27="","",VLOOKUP(C27,TP_ABR2026_V1!$B$5:$F$838,5,FALSE))</f>
        <v/>
      </c>
      <c r="I27" s="1" t="str">
        <f t="shared" si="1"/>
        <v/>
      </c>
      <c r="J27" s="12"/>
    </row>
    <row r="28" spans="2:10" ht="15" customHeight="1" x14ac:dyDescent="0.2">
      <c r="B28" s="11"/>
      <c r="C28" s="16"/>
      <c r="D28" s="72" t="str">
        <f>IF(C28="","",VLOOKUP(C28,TP_ABR2026_V1!$B$5:$F$838,2,FALSE))</f>
        <v/>
      </c>
      <c r="E28" s="73"/>
      <c r="F28" s="74"/>
      <c r="G28" s="17"/>
      <c r="H28" s="1" t="str">
        <f>IF(C28="","",VLOOKUP(C28,TP_ABR2026_V1!$B$5:$F$838,5,FALSE))</f>
        <v/>
      </c>
      <c r="I28" s="1" t="str">
        <f t="shared" si="1"/>
        <v/>
      </c>
      <c r="J28" s="12"/>
    </row>
    <row r="29" spans="2:10" ht="15" customHeight="1" x14ac:dyDescent="0.2">
      <c r="B29" s="11"/>
      <c r="C29" s="16"/>
      <c r="D29" s="72" t="str">
        <f>IF(C29="","",VLOOKUP(C29,TP_ABR2026_V1!$B$5:$F$838,2,FALSE))</f>
        <v/>
      </c>
      <c r="E29" s="73"/>
      <c r="F29" s="74"/>
      <c r="G29" s="17"/>
      <c r="H29" s="1" t="str">
        <f>IF(C29="","",VLOOKUP(C29,TP_ABR2026_V1!$B$5:$F$838,5,FALSE))</f>
        <v/>
      </c>
      <c r="I29" s="1" t="str">
        <f t="shared" si="1"/>
        <v/>
      </c>
      <c r="J29" s="12"/>
    </row>
    <row r="30" spans="2:10" ht="15" customHeight="1" x14ac:dyDescent="0.2">
      <c r="B30" s="11"/>
      <c r="C30" s="16"/>
      <c r="D30" s="72" t="str">
        <f>IF(C30="","",VLOOKUP(C30,TP_ABR2026_V1!$B$5:$F$838,2,FALSE))</f>
        <v/>
      </c>
      <c r="E30" s="73"/>
      <c r="F30" s="74"/>
      <c r="G30" s="17"/>
      <c r="H30" s="1" t="str">
        <f>IF(C30="","",VLOOKUP(C30,TP_ABR2026_V1!$B$5:$F$838,5,FALSE))</f>
        <v/>
      </c>
      <c r="I30" s="1" t="str">
        <f t="shared" si="1"/>
        <v/>
      </c>
      <c r="J30" s="12"/>
    </row>
    <row r="31" spans="2:10" ht="15" customHeight="1" x14ac:dyDescent="0.2">
      <c r="B31" s="11"/>
      <c r="C31" s="16"/>
      <c r="D31" s="72" t="str">
        <f>IF(C31="","",VLOOKUP(C31,TP_ABR2026_V1!$B$5:$F$838,2,FALSE))</f>
        <v/>
      </c>
      <c r="E31" s="73"/>
      <c r="F31" s="74"/>
      <c r="G31" s="17"/>
      <c r="H31" s="1" t="str">
        <f>IF(C31="","",VLOOKUP(C31,TP_ABR2026_V1!$B$5:$F$838,5,FALSE))</f>
        <v/>
      </c>
      <c r="I31" s="1" t="str">
        <f t="shared" si="1"/>
        <v/>
      </c>
      <c r="J31" s="12"/>
    </row>
    <row r="32" spans="2:10" ht="15" customHeight="1" x14ac:dyDescent="0.2">
      <c r="B32" s="11"/>
      <c r="C32" s="16"/>
      <c r="D32" s="72" t="str">
        <f>IF(C32="","",VLOOKUP(C32,TP_ABR2026_V1!$B$5:$F$838,2,FALSE))</f>
        <v/>
      </c>
      <c r="E32" s="73"/>
      <c r="F32" s="74"/>
      <c r="G32" s="17"/>
      <c r="H32" s="1" t="str">
        <f>IF(C32="","",VLOOKUP(C32,TP_ABR2026_V1!$B$5:$F$838,5,FALSE))</f>
        <v/>
      </c>
      <c r="I32" s="1" t="str">
        <f t="shared" si="1"/>
        <v/>
      </c>
      <c r="J32" s="12"/>
    </row>
    <row r="33" spans="2:10" ht="15" customHeight="1" x14ac:dyDescent="0.2">
      <c r="B33" s="11"/>
      <c r="C33" s="16"/>
      <c r="D33" s="72" t="str">
        <f>IF(C33="","",VLOOKUP(C33,TP_ABR2026_V1!$B$5:$F$838,2,FALSE))</f>
        <v/>
      </c>
      <c r="E33" s="73"/>
      <c r="F33" s="74"/>
      <c r="G33" s="17"/>
      <c r="H33" s="1" t="str">
        <f>IF(C33="","",VLOOKUP(C33,TP_ABR2026_V1!$B$5:$F$838,5,FALSE))</f>
        <v/>
      </c>
      <c r="I33" s="1" t="str">
        <f t="shared" si="1"/>
        <v/>
      </c>
      <c r="J33" s="12"/>
    </row>
    <row r="34" spans="2:10" ht="15" customHeight="1" x14ac:dyDescent="0.2">
      <c r="B34" s="11"/>
      <c r="C34" s="16"/>
      <c r="D34" s="72" t="str">
        <f>IF(C34="","",VLOOKUP(C34,TP_ABR2026_V1!$B$5:$F$838,2,FALSE))</f>
        <v/>
      </c>
      <c r="E34" s="73"/>
      <c r="F34" s="74"/>
      <c r="G34" s="17"/>
      <c r="H34" s="1" t="str">
        <f>IF(C34="","",VLOOKUP(C34,TP_ABR2026_V1!$B$5:$F$838,5,FALSE))</f>
        <v/>
      </c>
      <c r="I34" s="1" t="str">
        <f t="shared" si="1"/>
        <v/>
      </c>
      <c r="J34" s="12"/>
    </row>
    <row r="35" spans="2:10" ht="15" customHeight="1" x14ac:dyDescent="0.2">
      <c r="B35" s="11"/>
      <c r="C35" s="16"/>
      <c r="D35" s="72" t="str">
        <f>IF(C35="","",VLOOKUP(C35,TP_ABR2026_V1!$B$5:$F$838,2,FALSE))</f>
        <v/>
      </c>
      <c r="E35" s="73"/>
      <c r="F35" s="74"/>
      <c r="G35" s="17"/>
      <c r="H35" s="1" t="str">
        <f>IF(C35="","",VLOOKUP(C35,TP_ABR2026_V1!$B$5:$F$838,5,FALSE))</f>
        <v/>
      </c>
      <c r="I35" s="1" t="str">
        <f t="shared" si="1"/>
        <v/>
      </c>
      <c r="J35" s="12"/>
    </row>
    <row r="36" spans="2:10" ht="15" customHeight="1" x14ac:dyDescent="0.2">
      <c r="B36" s="11"/>
      <c r="C36" s="16"/>
      <c r="D36" s="72" t="str">
        <f>IF(C36="","",VLOOKUP(C36,TP_ABR2026_V1!$B$5:$F$838,2,FALSE))</f>
        <v/>
      </c>
      <c r="E36" s="73"/>
      <c r="F36" s="74"/>
      <c r="G36" s="17"/>
      <c r="H36" s="1" t="str">
        <f>IF(C36="","",VLOOKUP(C36,TP_ABR2026_V1!$B$5:$F$838,5,FALSE))</f>
        <v/>
      </c>
      <c r="I36" s="1" t="str">
        <f t="shared" si="1"/>
        <v/>
      </c>
      <c r="J36" s="12"/>
    </row>
    <row r="37" spans="2:10" ht="15" customHeight="1" x14ac:dyDescent="0.2">
      <c r="B37" s="11"/>
      <c r="C37" s="16"/>
      <c r="D37" s="72" t="str">
        <f>IF(C37="","",VLOOKUP(C37,TP_ABR2026_V1!$B$5:$F$838,2,FALSE))</f>
        <v/>
      </c>
      <c r="E37" s="73"/>
      <c r="F37" s="74"/>
      <c r="G37" s="17"/>
      <c r="H37" s="1" t="str">
        <f>IF(C37="","",VLOOKUP(C37,TP_ABR2026_V1!$B$5:$F$838,5,FALSE))</f>
        <v/>
      </c>
      <c r="I37" s="1" t="str">
        <f t="shared" si="1"/>
        <v/>
      </c>
      <c r="J37" s="12"/>
    </row>
    <row r="38" spans="2:10" ht="15" customHeight="1" x14ac:dyDescent="0.2">
      <c r="B38" s="11"/>
      <c r="C38" s="16"/>
      <c r="D38" s="72" t="str">
        <f>IF(C38="","",VLOOKUP(C38,TP_ABR2026_V1!$B$5:$F$838,2,FALSE))</f>
        <v/>
      </c>
      <c r="E38" s="73"/>
      <c r="F38" s="74"/>
      <c r="G38" s="17"/>
      <c r="H38" s="1" t="str">
        <f>IF(C38="","",VLOOKUP(C38,TP_ABR2026_V1!$B$5:$F$838,5,FALSE))</f>
        <v/>
      </c>
      <c r="I38" s="1" t="str">
        <f t="shared" si="1"/>
        <v/>
      </c>
      <c r="J38" s="12"/>
    </row>
    <row r="39" spans="2:10" ht="15" customHeight="1" x14ac:dyDescent="0.2">
      <c r="B39" s="11"/>
      <c r="C39" s="16"/>
      <c r="D39" s="72" t="str">
        <f>IF(C39="","",VLOOKUP(C39,TP_ABR2026_V1!$B$5:$F$838,2,FALSE))</f>
        <v/>
      </c>
      <c r="E39" s="73"/>
      <c r="F39" s="74"/>
      <c r="G39" s="17"/>
      <c r="H39" s="1" t="str">
        <f>IF(C39="","",VLOOKUP(C39,TP_ABR2026_V1!$B$5:$F$838,5,FALSE))</f>
        <v/>
      </c>
      <c r="I39" s="1" t="str">
        <f t="shared" si="1"/>
        <v/>
      </c>
      <c r="J39" s="12"/>
    </row>
    <row r="40" spans="2:10" ht="15" customHeight="1" x14ac:dyDescent="0.2">
      <c r="B40" s="11"/>
      <c r="C40" s="16"/>
      <c r="D40" s="72" t="str">
        <f>IF(C40="","",VLOOKUP(C40,TP_ABR2026_V1!$B$5:$F$838,2,FALSE))</f>
        <v/>
      </c>
      <c r="E40" s="73"/>
      <c r="F40" s="74"/>
      <c r="G40" s="17"/>
      <c r="H40" s="1" t="str">
        <f>IF(C40="","",VLOOKUP(C40,TP_ABR2026_V1!$B$5:$F$838,5,FALSE))</f>
        <v/>
      </c>
      <c r="I40" s="1" t="str">
        <f t="shared" si="1"/>
        <v/>
      </c>
      <c r="J40" s="12"/>
    </row>
    <row r="41" spans="2:10" ht="15" customHeight="1" x14ac:dyDescent="0.2">
      <c r="B41" s="11"/>
      <c r="C41" s="16"/>
      <c r="D41" s="72" t="str">
        <f>IF(C41="","",VLOOKUP(C41,TP_ABR2026_V1!$B$5:$F$838,2,FALSE))</f>
        <v/>
      </c>
      <c r="E41" s="73"/>
      <c r="F41" s="74"/>
      <c r="G41" s="17"/>
      <c r="H41" s="1" t="str">
        <f>IF(C41="","",VLOOKUP(C41,TP_ABR2026_V1!$B$5:$F$838,5,FALSE))</f>
        <v/>
      </c>
      <c r="I41" s="1" t="str">
        <f t="shared" si="1"/>
        <v/>
      </c>
      <c r="J41" s="12"/>
    </row>
    <row r="42" spans="2:10" ht="15" customHeight="1" x14ac:dyDescent="0.2">
      <c r="B42" s="11"/>
      <c r="C42" s="16"/>
      <c r="D42" s="72" t="str">
        <f>IF(C42="","",VLOOKUP(C42,TP_ABR2026_V1!$B$5:$F$838,2,FALSE))</f>
        <v/>
      </c>
      <c r="E42" s="73"/>
      <c r="F42" s="74"/>
      <c r="G42" s="17"/>
      <c r="H42" s="1" t="str">
        <f>IF(C42="","",VLOOKUP(C42,TP_ABR2026_V1!$B$5:$F$838,5,FALSE))</f>
        <v/>
      </c>
      <c r="I42" s="1" t="str">
        <f t="shared" si="1"/>
        <v/>
      </c>
      <c r="J42" s="12"/>
    </row>
    <row r="43" spans="2:10" ht="15" customHeight="1" x14ac:dyDescent="0.2">
      <c r="B43" s="11"/>
      <c r="C43" s="16"/>
      <c r="D43" s="72" t="str">
        <f>IF(C43="","",VLOOKUP(C43,TP_ABR2026_V1!$B$5:$F$838,2,FALSE))</f>
        <v/>
      </c>
      <c r="E43" s="73"/>
      <c r="F43" s="74"/>
      <c r="G43" s="17"/>
      <c r="H43" s="1" t="str">
        <f>IF(C43="","",VLOOKUP(C43,TP_ABR2026_V1!$B$5:$F$838,5,FALSE))</f>
        <v/>
      </c>
      <c r="I43" s="1" t="str">
        <f t="shared" si="1"/>
        <v/>
      </c>
      <c r="J43" s="12"/>
    </row>
    <row r="44" spans="2:10" ht="15" customHeight="1" x14ac:dyDescent="0.2">
      <c r="B44" s="11"/>
      <c r="C44" s="16"/>
      <c r="D44" s="72" t="str">
        <f>IF(C44="","",VLOOKUP(C44,TP_ABR2026_V1!$B$5:$F$838,2,FALSE))</f>
        <v/>
      </c>
      <c r="E44" s="73"/>
      <c r="F44" s="74"/>
      <c r="G44" s="17"/>
      <c r="H44" s="1" t="str">
        <f>IF(C44="","",VLOOKUP(C44,TP_ABR2026_V1!$B$5:$F$838,5,FALSE))</f>
        <v/>
      </c>
      <c r="I44" s="1" t="str">
        <f t="shared" si="1"/>
        <v/>
      </c>
      <c r="J44" s="12"/>
    </row>
    <row r="45" spans="2:10" ht="15" customHeight="1" x14ac:dyDescent="0.2">
      <c r="B45" s="11"/>
      <c r="C45" s="16"/>
      <c r="D45" s="72" t="str">
        <f>IF(C45="","",VLOOKUP(C45,TP_ABR2026_V1!$B$5:$F$838,2,FALSE))</f>
        <v/>
      </c>
      <c r="E45" s="73"/>
      <c r="F45" s="74"/>
      <c r="G45" s="17"/>
      <c r="H45" s="1" t="str">
        <f>IF(C45="","",VLOOKUP(C45,TP_ABR2026_V1!$B$5:$F$838,5,FALSE))</f>
        <v/>
      </c>
      <c r="I45" s="1" t="str">
        <f t="shared" si="1"/>
        <v/>
      </c>
      <c r="J45" s="12"/>
    </row>
    <row r="46" spans="2:10" ht="15" customHeight="1" x14ac:dyDescent="0.2">
      <c r="B46" s="11"/>
      <c r="C46" s="16"/>
      <c r="D46" s="72" t="str">
        <f>IF(C46="","",VLOOKUP(C46,TP_ABR2026_V1!$B$5:$F$838,2,FALSE))</f>
        <v/>
      </c>
      <c r="E46" s="73"/>
      <c r="F46" s="74"/>
      <c r="G46" s="17"/>
      <c r="H46" s="1" t="str">
        <f>IF(C46="","",VLOOKUP(C46,TP_ABR2026_V1!$B$5:$F$838,5,FALSE))</f>
        <v/>
      </c>
      <c r="I46" s="1" t="str">
        <f t="shared" si="1"/>
        <v/>
      </c>
      <c r="J46" s="12"/>
    </row>
    <row r="47" spans="2:10" ht="15" customHeight="1" x14ac:dyDescent="0.2">
      <c r="B47" s="11"/>
      <c r="C47" s="16"/>
      <c r="D47" s="72" t="str">
        <f>IF(C47="","",VLOOKUP(C47,TP_ABR2026_V1!$B$5:$F$838,2,FALSE))</f>
        <v/>
      </c>
      <c r="E47" s="73"/>
      <c r="F47" s="74"/>
      <c r="G47" s="17"/>
      <c r="H47" s="1" t="str">
        <f>IF(C47="","",VLOOKUP(C47,TP_ABR2026_V1!$B$5:$F$838,5,FALSE))</f>
        <v/>
      </c>
      <c r="I47" s="1" t="str">
        <f t="shared" si="1"/>
        <v/>
      </c>
      <c r="J47" s="12"/>
    </row>
    <row r="48" spans="2:10" ht="15" customHeight="1" x14ac:dyDescent="0.2">
      <c r="B48" s="11"/>
      <c r="C48" s="16"/>
      <c r="D48" s="72" t="str">
        <f>IF(C48="","",VLOOKUP(C48,TP_ABR2026_V1!$B$5:$F$838,2,FALSE))</f>
        <v/>
      </c>
      <c r="E48" s="73"/>
      <c r="F48" s="74"/>
      <c r="G48" s="17"/>
      <c r="H48" s="1" t="str">
        <f>IF(C48="","",VLOOKUP(C48,TP_ABR2026_V1!$B$5:$F$838,5,FALSE))</f>
        <v/>
      </c>
      <c r="I48" s="1" t="str">
        <f t="shared" si="1"/>
        <v/>
      </c>
      <c r="J48" s="12"/>
    </row>
    <row r="49" spans="2:10" ht="15" customHeight="1" x14ac:dyDescent="0.2">
      <c r="B49" s="11"/>
      <c r="C49" s="16"/>
      <c r="D49" s="72" t="str">
        <f>IF(C49="","",VLOOKUP(C49,TP_ABR2026_V1!$B$5:$F$838,2,FALSE))</f>
        <v/>
      </c>
      <c r="E49" s="73"/>
      <c r="F49" s="74"/>
      <c r="G49" s="17"/>
      <c r="H49" s="1" t="str">
        <f>IF(C49="","",VLOOKUP(C49,TP_ABR2026_V1!$B$5:$F$838,5,FALSE))</f>
        <v/>
      </c>
      <c r="I49" s="1" t="str">
        <f t="shared" si="1"/>
        <v/>
      </c>
      <c r="J49" s="12"/>
    </row>
    <row r="50" spans="2:10" ht="15" customHeight="1" x14ac:dyDescent="0.2">
      <c r="B50" s="11"/>
      <c r="C50" s="16"/>
      <c r="D50" s="72" t="str">
        <f>IF(C50="","",VLOOKUP(C50,TP_ABR2026_V1!$B$5:$F$838,2,FALSE))</f>
        <v/>
      </c>
      <c r="E50" s="73"/>
      <c r="F50" s="74"/>
      <c r="G50" s="17"/>
      <c r="H50" s="1" t="str">
        <f>IF(C50="","",VLOOKUP(C50,TP_ABR2026_V1!$B$5:$F$838,5,FALSE))</f>
        <v/>
      </c>
      <c r="I50" s="1" t="str">
        <f t="shared" si="1"/>
        <v/>
      </c>
      <c r="J50" s="12"/>
    </row>
    <row r="51" spans="2:10" ht="15" customHeight="1" x14ac:dyDescent="0.2">
      <c r="B51" s="11"/>
      <c r="C51" s="16"/>
      <c r="D51" s="72" t="str">
        <f>IF(C51="","",VLOOKUP(C51,TP_ABR2026_V1!$B$5:$F$838,2,FALSE))</f>
        <v/>
      </c>
      <c r="E51" s="73"/>
      <c r="F51" s="74"/>
      <c r="G51" s="17"/>
      <c r="H51" s="1" t="str">
        <f>IF(C51="","",VLOOKUP(C51,TP_ABR2026_V1!$B$5:$F$838,5,FALSE))</f>
        <v/>
      </c>
      <c r="I51" s="1" t="str">
        <f t="shared" si="1"/>
        <v/>
      </c>
      <c r="J51" s="12"/>
    </row>
    <row r="52" spans="2:10" ht="15" customHeight="1" x14ac:dyDescent="0.2">
      <c r="B52" s="11"/>
      <c r="C52" s="16"/>
      <c r="D52" s="72" t="str">
        <f>IF(C52="","",VLOOKUP(C52,TP_ABR2026_V1!$B$5:$F$838,2,FALSE))</f>
        <v/>
      </c>
      <c r="E52" s="73"/>
      <c r="F52" s="74"/>
      <c r="G52" s="17"/>
      <c r="H52" s="1" t="str">
        <f>IF(C52="","",VLOOKUP(C52,TP_ABR2026_V1!$B$5:$F$838,5,FALSE))</f>
        <v/>
      </c>
      <c r="I52" s="1" t="str">
        <f t="shared" si="1"/>
        <v/>
      </c>
      <c r="J52" s="12"/>
    </row>
    <row r="53" spans="2:10" ht="15" customHeight="1" x14ac:dyDescent="0.2">
      <c r="B53" s="11"/>
      <c r="C53" s="16"/>
      <c r="D53" s="72" t="str">
        <f>IF(C53="","",VLOOKUP(C53,TP_ABR2026_V1!$B$5:$F$838,2,FALSE))</f>
        <v/>
      </c>
      <c r="E53" s="73"/>
      <c r="F53" s="74"/>
      <c r="G53" s="17"/>
      <c r="H53" s="1" t="str">
        <f>IF(C53="","",VLOOKUP(C53,TP_ABR2026_V1!$B$5:$F$838,5,FALSE))</f>
        <v/>
      </c>
      <c r="I53" s="1" t="str">
        <f t="shared" si="1"/>
        <v/>
      </c>
      <c r="J53" s="12"/>
    </row>
    <row r="54" spans="2:10" ht="15" customHeight="1" x14ac:dyDescent="0.2">
      <c r="B54" s="11"/>
      <c r="C54" s="16"/>
      <c r="D54" s="72" t="str">
        <f>IF(C54="","",VLOOKUP(C54,TP_ABR2026_V1!$B$5:$F$838,2,FALSE))</f>
        <v/>
      </c>
      <c r="E54" s="73"/>
      <c r="F54" s="74"/>
      <c r="G54" s="17"/>
      <c r="H54" s="1" t="str">
        <f>IF(C54="","",VLOOKUP(C54,TP_ABR2026_V1!$B$5:$F$838,5,FALSE))</f>
        <v/>
      </c>
      <c r="I54" s="1" t="str">
        <f t="shared" si="1"/>
        <v/>
      </c>
      <c r="J54" s="12"/>
    </row>
    <row r="55" spans="2:10" ht="15" customHeight="1" x14ac:dyDescent="0.2">
      <c r="B55" s="11"/>
      <c r="C55" s="16"/>
      <c r="D55" s="72" t="str">
        <f>IF(C55="","",VLOOKUP(C55,TP_ABR2026_V1!$B$5:$F$838,2,FALSE))</f>
        <v/>
      </c>
      <c r="E55" s="73"/>
      <c r="F55" s="74"/>
      <c r="G55" s="17"/>
      <c r="H55" s="1" t="str">
        <f>IF(C55="","",VLOOKUP(C55,TP_ABR2026_V1!$B$5:$F$838,5,FALSE))</f>
        <v/>
      </c>
      <c r="I55" s="1" t="str">
        <f t="shared" si="1"/>
        <v/>
      </c>
      <c r="J55" s="12"/>
    </row>
    <row r="56" spans="2:10" ht="15" customHeight="1" x14ac:dyDescent="0.2">
      <c r="B56" s="11"/>
      <c r="C56" s="16"/>
      <c r="D56" s="72" t="str">
        <f>IF(C56="","",VLOOKUP(C56,TP_ABR2026_V1!$B$5:$F$838,2,FALSE))</f>
        <v/>
      </c>
      <c r="E56" s="73"/>
      <c r="F56" s="74"/>
      <c r="G56" s="17"/>
      <c r="H56" s="1" t="str">
        <f>IF(C56="","",VLOOKUP(C56,TP_ABR2026_V1!$B$5:$F$838,5,FALSE))</f>
        <v/>
      </c>
      <c r="I56" s="1" t="str">
        <f t="shared" si="1"/>
        <v/>
      </c>
      <c r="J56" s="12"/>
    </row>
    <row r="57" spans="2:10" ht="15" customHeight="1" x14ac:dyDescent="0.2">
      <c r="B57" s="11"/>
      <c r="C57" s="16"/>
      <c r="D57" s="72" t="str">
        <f>IF(C57="","",VLOOKUP(C57,TP_ABR2026_V1!$B$5:$F$838,2,FALSE))</f>
        <v/>
      </c>
      <c r="E57" s="73"/>
      <c r="F57" s="74"/>
      <c r="G57" s="17"/>
      <c r="H57" s="1" t="str">
        <f>IF(C57="","",VLOOKUP(C57,TP_ABR2026_V1!$B$5:$F$838,5,FALSE))</f>
        <v/>
      </c>
      <c r="I57" s="1" t="str">
        <f t="shared" si="1"/>
        <v/>
      </c>
      <c r="J57" s="12"/>
    </row>
    <row r="58" spans="2:10" ht="15" customHeight="1" x14ac:dyDescent="0.2">
      <c r="B58" s="11"/>
      <c r="C58" s="16"/>
      <c r="D58" s="72" t="str">
        <f>IF(C58="","",VLOOKUP(C58,TP_ABR2026_V1!$B$5:$F$838,2,FALSE))</f>
        <v/>
      </c>
      <c r="E58" s="73"/>
      <c r="F58" s="74"/>
      <c r="G58" s="17"/>
      <c r="H58" s="1" t="str">
        <f>IF(C58="","",VLOOKUP(C58,TP_ABR2026_V1!$B$5:$F$838,5,FALSE))</f>
        <v/>
      </c>
      <c r="I58" s="1" t="str">
        <f t="shared" si="1"/>
        <v/>
      </c>
      <c r="J58" s="12"/>
    </row>
    <row r="59" spans="2:10" ht="15" customHeight="1" x14ac:dyDescent="0.2">
      <c r="B59" s="11"/>
      <c r="C59" s="16"/>
      <c r="D59" s="72" t="str">
        <f>IF(C59="","",VLOOKUP(C59,TP_ABR2026_V1!$B$5:$F$838,2,FALSE))</f>
        <v/>
      </c>
      <c r="E59" s="73"/>
      <c r="F59" s="74"/>
      <c r="G59" s="17"/>
      <c r="H59" s="1" t="str">
        <f>IF(C59="","",VLOOKUP(C59,TP_ABR2026_V1!$B$5:$F$838,5,FALSE))</f>
        <v/>
      </c>
      <c r="I59" s="1" t="str">
        <f t="shared" si="1"/>
        <v/>
      </c>
      <c r="J59" s="12"/>
    </row>
    <row r="60" spans="2:10" ht="15" customHeight="1" x14ac:dyDescent="0.2">
      <c r="B60" s="11"/>
      <c r="C60" s="16"/>
      <c r="D60" s="72" t="str">
        <f>IF(C60="","",VLOOKUP(C60,TP_ABR2026_V1!$B$5:$F$838,2,FALSE))</f>
        <v/>
      </c>
      <c r="E60" s="73"/>
      <c r="F60" s="74"/>
      <c r="G60" s="17"/>
      <c r="H60" s="1" t="str">
        <f>IF(C60="","",VLOOKUP(C60,TP_ABR2026_V1!$B$5:$F$838,5,FALSE))</f>
        <v/>
      </c>
      <c r="I60" s="1" t="str">
        <f t="shared" si="1"/>
        <v/>
      </c>
      <c r="J60" s="12"/>
    </row>
    <row r="61" spans="2:10" s="15" customFormat="1" ht="15" customHeight="1" x14ac:dyDescent="0.2">
      <c r="B61" s="13"/>
      <c r="C61" s="75" t="s">
        <v>957</v>
      </c>
      <c r="D61" s="76"/>
      <c r="E61" s="76"/>
      <c r="F61" s="76"/>
      <c r="G61" s="76"/>
      <c r="H61" s="77"/>
      <c r="I61" s="18">
        <f>SUM(I15:I60)</f>
        <v>0</v>
      </c>
      <c r="J61" s="14"/>
    </row>
    <row r="62" spans="2:10" ht="15" customHeight="1" x14ac:dyDescent="0.2">
      <c r="B62" s="19"/>
      <c r="C62" s="20"/>
      <c r="D62" s="20"/>
      <c r="E62" s="21"/>
      <c r="F62" s="20"/>
      <c r="G62" s="20"/>
      <c r="H62" s="20"/>
      <c r="I62" s="20"/>
      <c r="J62" s="22"/>
    </row>
  </sheetData>
  <sheetProtection sheet="1" objects="1" scenarios="1" selectLockedCells="1"/>
  <mergeCells count="62">
    <mergeCell ref="E7:I7"/>
    <mergeCell ref="E3:G3"/>
    <mergeCell ref="H3:I3"/>
    <mergeCell ref="E4:G4"/>
    <mergeCell ref="H4:I4"/>
    <mergeCell ref="E6:I6"/>
    <mergeCell ref="C13:C14"/>
    <mergeCell ref="D13:F14"/>
    <mergeCell ref="G13:G14"/>
    <mergeCell ref="H13:H14"/>
    <mergeCell ref="I13:I14"/>
    <mergeCell ref="D20:F20"/>
    <mergeCell ref="E8:I8"/>
    <mergeCell ref="E9:I9"/>
    <mergeCell ref="E10:I10"/>
    <mergeCell ref="E11:I11"/>
    <mergeCell ref="D15:F15"/>
    <mergeCell ref="D16:F16"/>
    <mergeCell ref="D17:F17"/>
    <mergeCell ref="D18:F18"/>
    <mergeCell ref="D19:F19"/>
    <mergeCell ref="D32:F32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44:F44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56:F56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7:F57"/>
    <mergeCell ref="D58:F58"/>
    <mergeCell ref="D59:F59"/>
    <mergeCell ref="D60:F60"/>
    <mergeCell ref="C61:H61"/>
  </mergeCells>
  <phoneticPr fontId="11" type="noConversion"/>
  <pageMargins left="0.62992125984251968" right="0.55118110236220474" top="0.51181102362204722" bottom="0.55118110236220474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TP_ABR2026_V1</vt:lpstr>
      <vt:lpstr>CCF</vt:lpstr>
      <vt:lpstr>TP_ABR2026_V1!Títulos_de_Impressão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QUITÉRIOS - Marisol Silva</dc:creator>
  <cp:lastModifiedBy>QUITÉRIOS - José Quitério</cp:lastModifiedBy>
  <cp:lastPrinted>2026-03-20T11:49:38Z</cp:lastPrinted>
  <dcterms:created xsi:type="dcterms:W3CDTF">2016-04-08T09:13:18Z</dcterms:created>
  <dcterms:modified xsi:type="dcterms:W3CDTF">2026-03-20T12:01:11Z</dcterms:modified>
</cp:coreProperties>
</file>